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7425" activeTab="0"/>
  </bookViews>
  <sheets>
    <sheet name="ABO LIFE FORM - ABO VIE FORM" sheetId="1" r:id="rId1"/>
  </sheets>
  <definedNames/>
  <calcPr fullCalcOnLoad="1"/>
</workbook>
</file>

<file path=xl/sharedStrings.xml><?xml version="1.0" encoding="utf-8"?>
<sst xmlns="http://schemas.openxmlformats.org/spreadsheetml/2006/main" count="171" uniqueCount="140">
  <si>
    <t>Total</t>
  </si>
  <si>
    <t>O</t>
  </si>
  <si>
    <t>A</t>
  </si>
  <si>
    <t>B</t>
  </si>
  <si>
    <t>AB</t>
  </si>
  <si>
    <t>The Blood Type Diet Encyclopedia</t>
  </si>
  <si>
    <t>Cook Right 4 Your Type (Hardcover)</t>
  </si>
  <si>
    <t>Live Right 4 Your Type Audio Book (2 Audiotapes)</t>
  </si>
  <si>
    <t>Understanding the Blood Type Diet (1 Videotape)</t>
  </si>
  <si>
    <t>Gut Dynamics - Lectins, Mitogens and Blood Groups (1 Audiotape)</t>
  </si>
  <si>
    <t>The Rheology of Blood Type (AANP Lectures - 2 Audiotapes)</t>
  </si>
  <si>
    <t>Blood Type Polymorphism (ACAM Lectures - 2 Audiotapes)</t>
  </si>
  <si>
    <t>OxyStress (Antioxidant test)</t>
  </si>
  <si>
    <t>Eat Right 4 Your Type (Hardcover)</t>
  </si>
  <si>
    <t>Live Right 4 Your Type (Hardcover)</t>
  </si>
  <si>
    <t>VISA        MASTER CARD        AMERICA EXPRESS</t>
  </si>
  <si>
    <t>ABO VIE    -    ABO LIFE</t>
  </si>
  <si>
    <t>ARA6 (Larch Arabinogalactan powder)</t>
  </si>
  <si>
    <t>Blood Type in Scientific Literature (1 Audiotape)</t>
  </si>
  <si>
    <t>DESCRIPTIONS PRODUITS</t>
  </si>
  <si>
    <t>Ensembles pour tests de santé</t>
  </si>
  <si>
    <t>AUDIO ET VIDÉO</t>
  </si>
  <si>
    <t>Type et Quantité</t>
  </si>
  <si>
    <t>Quantité</t>
  </si>
  <si>
    <t xml:space="preserve">TVQ  7.5 % (Québec SEULEMENT)  </t>
  </si>
  <si>
    <t xml:space="preserve">Nom sur la carte </t>
  </si>
  <si>
    <t>Produits ABO PLUS</t>
  </si>
  <si>
    <t>PRODUITS ABO</t>
  </si>
  <si>
    <t>Produits pour le contrôle du Stress</t>
  </si>
  <si>
    <t>Harmonia Deluxe Whole-Foods Green Beverage (poudre)</t>
  </si>
  <si>
    <t>Produits ABO de Base (Produits LR4YT)</t>
  </si>
  <si>
    <t>4 Groupes sanguins, 4 Régimes (4GS4R) - livre en français</t>
  </si>
  <si>
    <t>Cuisinez selon son groupe sanguin - livre en français</t>
  </si>
  <si>
    <t>4 Groupes sanguins, 4 Modes de vie (4GS,4MV) - livre en français</t>
  </si>
  <si>
    <t>Eat Right 4 Your Type Audio Book (2 cassettes)</t>
  </si>
  <si>
    <t>Produits pour améliorer le système immunitaire</t>
  </si>
  <si>
    <t>Ensembles de produits (Prix Spéciaux)</t>
  </si>
  <si>
    <t>Technical Reference Guide (Clinical use of North American Pharmacal)</t>
  </si>
  <si>
    <t>1st Annual Blood Type Diet Conference (12 Audiotapes)</t>
  </si>
  <si>
    <t>1st Annual Blood Type Diet Conference (15 CDs)</t>
  </si>
  <si>
    <t>Excorpora - Dr. D'Adamo's unpublished writings 1981-2003 (1CD)</t>
  </si>
  <si>
    <t>(1 Deflect +1 PolyVITE + 1 Phytocal + 1 PolyFLORA)</t>
  </si>
  <si>
    <t xml:space="preserve">(1 Collinsonia + 1 ProBerry Caps + 1 Respiratone) </t>
  </si>
  <si>
    <t xml:space="preserve">Carte numéro #                                     </t>
  </si>
  <si>
    <t>LIVRES en anglais</t>
  </si>
  <si>
    <t>Cook Right 4 Your Type (Softcover) (livre de poche)</t>
  </si>
  <si>
    <t>Expiration Date :            mois  /  année</t>
  </si>
  <si>
    <r>
      <t>Méthode de paiement (cochez la bonne case)</t>
    </r>
    <r>
      <rPr>
        <u val="single"/>
        <sz val="10"/>
        <color indexed="17"/>
        <rFont val="Arial"/>
        <family val="2"/>
      </rPr>
      <t xml:space="preserve">       </t>
    </r>
    <r>
      <rPr>
        <b/>
        <u val="single"/>
        <sz val="10"/>
        <color indexed="8"/>
        <rFont val="Arial"/>
        <family val="2"/>
      </rPr>
      <t>POSTE</t>
    </r>
    <r>
      <rPr>
        <u val="single"/>
        <sz val="10"/>
        <color indexed="8"/>
        <rFont val="Arial"/>
        <family val="2"/>
      </rPr>
      <t xml:space="preserve"> : Chèque</t>
    </r>
  </si>
  <si>
    <t>Le total de votre facture est ajusté selon le taux d'échange et le montant d'expédition.</t>
  </si>
  <si>
    <t>page 2</t>
  </si>
  <si>
    <t>Merci beaucoup pour votre commande.  Elle sera traitée dès que nous l'aurons reçue.</t>
  </si>
  <si>
    <t>D'Adamo, Peter J.(2003) L'Encyclopédie Complète des Groupes Sanguins</t>
  </si>
  <si>
    <t>Diabetes, fight it with the Blood Type Diet</t>
  </si>
  <si>
    <r>
      <t xml:space="preserve">LIVRES, CASSETTES               </t>
    </r>
    <r>
      <rPr>
        <b/>
        <sz val="11"/>
        <color indexed="12"/>
        <rFont val="Arial"/>
        <family val="2"/>
      </rPr>
      <t xml:space="preserve"> LIVRES en français</t>
    </r>
  </si>
  <si>
    <t>Cancer, fight it with the Blood Type Diet</t>
  </si>
  <si>
    <t>Prix</t>
  </si>
  <si>
    <t>www.abovie.com               page 3</t>
  </si>
  <si>
    <t>Total page 1</t>
  </si>
  <si>
    <r>
      <t>FAX</t>
    </r>
    <r>
      <rPr>
        <u val="single"/>
        <sz val="10"/>
        <rFont val="Arial"/>
        <family val="2"/>
      </rPr>
      <t xml:space="preserve"> : Carte de Crédit</t>
    </r>
  </si>
  <si>
    <t>ABOVIE - ABOLIFE   P.O. BOX # 914    Magog   (Quebec)   J1X  5C7   Canada     ( www.abovie.com )</t>
  </si>
  <si>
    <t>Formulaire de calculs automatiques si Excel. Entrez les quantités dans les cases rouges.Le total s'inscrit au bas du formulaire.</t>
  </si>
  <si>
    <t>Total pages 1 et 2</t>
  </si>
  <si>
    <t xml:space="preserve">    (100 grammes / bouteille)</t>
  </si>
  <si>
    <t xml:space="preserve">    (1 pound / bouteille)</t>
  </si>
  <si>
    <r>
      <t xml:space="preserve">Deflect Lectin Blocker </t>
    </r>
    <r>
      <rPr>
        <sz val="8"/>
        <rFont val="Arial"/>
        <family val="2"/>
      </rPr>
      <t>(90 capsules / bouteille) Groupes O - A - B - AB</t>
    </r>
  </si>
  <si>
    <r>
      <t xml:space="preserve">Phytocal Mineral Formula </t>
    </r>
    <r>
      <rPr>
        <sz val="8"/>
        <rFont val="Arial"/>
        <family val="2"/>
      </rPr>
      <t>(90 capsules / bouteille) Groupes O - A - B - AB</t>
    </r>
  </si>
  <si>
    <r>
      <t xml:space="preserve">PolyVITE Professional Multi-Vitamin </t>
    </r>
    <r>
      <rPr>
        <sz val="8"/>
        <rFont val="Arial"/>
        <family val="2"/>
      </rPr>
      <t>(120 capsules / bouteille) Groupes O - A - B - AB</t>
    </r>
  </si>
  <si>
    <r>
      <t xml:space="preserve">PolyFLORA Professional Probiotic </t>
    </r>
    <r>
      <rPr>
        <sz val="8"/>
        <rFont val="Arial"/>
        <family val="2"/>
      </rPr>
      <t>(120 capsules / bouteille) Groupes O - A - B - AB</t>
    </r>
  </si>
  <si>
    <r>
      <t xml:space="preserve">Methyl-12 Plus </t>
    </r>
    <r>
      <rPr>
        <sz val="8"/>
        <rFont val="Arial"/>
        <family val="2"/>
      </rPr>
      <t>(60 capsules / bouteille)</t>
    </r>
  </si>
  <si>
    <r>
      <t xml:space="preserve">Sip Right 4 Your Type Teas </t>
    </r>
    <r>
      <rPr>
        <sz val="8"/>
        <rFont val="Arial"/>
        <family val="2"/>
      </rPr>
      <t>(36 sacs thé)  Groupes O - A - B - AB</t>
    </r>
  </si>
  <si>
    <r>
      <t xml:space="preserve">Mr. Itaru's Green Tea Blend </t>
    </r>
    <r>
      <rPr>
        <sz val="8"/>
        <rFont val="Arial"/>
        <family val="2"/>
      </rPr>
      <t>(loose leaf tea)</t>
    </r>
  </si>
  <si>
    <r>
      <t xml:space="preserve">ARA Plus </t>
    </r>
    <r>
      <rPr>
        <sz val="8"/>
        <rFont val="Arial"/>
        <family val="2"/>
      </rPr>
      <t>(90 capsules / bouteille)</t>
    </r>
  </si>
  <si>
    <r>
      <t xml:space="preserve">ProBerry3 </t>
    </r>
    <r>
      <rPr>
        <sz val="8"/>
        <rFont val="Arial"/>
        <family val="2"/>
      </rPr>
      <t>(12 onces liquide / bouteille)</t>
    </r>
  </si>
  <si>
    <r>
      <t xml:space="preserve">ProBerry Caps </t>
    </r>
    <r>
      <rPr>
        <sz val="8"/>
        <rFont val="Arial"/>
        <family val="2"/>
      </rPr>
      <t>(120 capsules / bouteille)</t>
    </r>
  </si>
  <si>
    <r>
      <t xml:space="preserve">Catechol </t>
    </r>
    <r>
      <rPr>
        <sz val="8"/>
        <rFont val="Arial"/>
        <family val="2"/>
      </rPr>
      <t>(60 capsules / bouteille)</t>
    </r>
  </si>
  <si>
    <r>
      <t xml:space="preserve">Cortiguard </t>
    </r>
    <r>
      <rPr>
        <sz val="8"/>
        <rFont val="Arial"/>
        <family val="2"/>
      </rPr>
      <t>(60 capsules / bouteille)</t>
    </r>
  </si>
  <si>
    <r>
      <t xml:space="preserve">DGL Licorice </t>
    </r>
    <r>
      <rPr>
        <sz val="8"/>
        <rFont val="Arial"/>
        <family val="2"/>
      </rPr>
      <t>(60 capsules / bouteille)</t>
    </r>
  </si>
  <si>
    <r>
      <t xml:space="preserve">Aromastat </t>
    </r>
    <r>
      <rPr>
        <sz val="8"/>
        <rFont val="Arial"/>
        <family val="2"/>
      </rPr>
      <t>(90 capsules / bouteille)</t>
    </r>
  </si>
  <si>
    <r>
      <t xml:space="preserve">Respiratone </t>
    </r>
    <r>
      <rPr>
        <sz val="8"/>
        <rFont val="Arial"/>
        <family val="2"/>
      </rPr>
      <t>(90 capsules / bouteille)</t>
    </r>
  </si>
  <si>
    <r>
      <t xml:space="preserve">Nitricycle </t>
    </r>
    <r>
      <rPr>
        <sz val="8"/>
        <rFont val="Arial"/>
        <family val="2"/>
      </rPr>
      <t>(60 capsules / bouteille)</t>
    </r>
  </si>
  <si>
    <r>
      <t xml:space="preserve">Fucus Plus </t>
    </r>
    <r>
      <rPr>
        <sz val="8"/>
        <rFont val="Arial"/>
        <family val="2"/>
      </rPr>
      <t>(60 capsules / bouteille)</t>
    </r>
  </si>
  <si>
    <r>
      <t xml:space="preserve">Collinsonia Plus </t>
    </r>
    <r>
      <rPr>
        <sz val="8"/>
        <rFont val="Arial"/>
        <family val="2"/>
      </rPr>
      <t>(60 capsules / bouteille)</t>
    </r>
  </si>
  <si>
    <r>
      <t xml:space="preserve">Hawthorn Plus </t>
    </r>
    <r>
      <rPr>
        <sz val="8"/>
        <rFont val="Arial"/>
        <family val="2"/>
      </rPr>
      <t>(60 capsules / bouteille)</t>
    </r>
  </si>
  <si>
    <r>
      <t xml:space="preserve">Helix Plus </t>
    </r>
    <r>
      <rPr>
        <sz val="8"/>
        <rFont val="Arial"/>
        <family val="2"/>
      </rPr>
      <t>(60 capsules / bouteille)</t>
    </r>
  </si>
  <si>
    <r>
      <t xml:space="preserve">ClearCal </t>
    </r>
    <r>
      <rPr>
        <b/>
        <sz val="8"/>
        <rFont val="Arial"/>
        <family val="2"/>
      </rPr>
      <t>(120 capsules / bouteille)</t>
    </r>
  </si>
  <si>
    <r>
      <t xml:space="preserve">Taraxacum </t>
    </r>
    <r>
      <rPr>
        <sz val="8"/>
        <rFont val="Arial"/>
        <family val="2"/>
      </rPr>
      <t>(60 capsules / bouteille)</t>
    </r>
  </si>
  <si>
    <r>
      <t xml:space="preserve">UDA Plus </t>
    </r>
    <r>
      <rPr>
        <sz val="8"/>
        <rFont val="Arial"/>
        <family val="2"/>
      </rPr>
      <t>(60 capsules / bouteille)</t>
    </r>
  </si>
  <si>
    <r>
      <t xml:space="preserve">Quercetin Plus </t>
    </r>
    <r>
      <rPr>
        <sz val="8"/>
        <rFont val="Arial"/>
        <family val="2"/>
      </rPr>
      <t>(90 capsules / bouteille)</t>
    </r>
  </si>
  <si>
    <r>
      <t xml:space="preserve">Bromelain </t>
    </r>
    <r>
      <rPr>
        <sz val="8"/>
        <rFont val="Arial"/>
        <family val="2"/>
      </rPr>
      <t>(180 capsules / bouteille)</t>
    </r>
  </si>
  <si>
    <r>
      <t xml:space="preserve">FEM Balance </t>
    </r>
    <r>
      <rPr>
        <sz val="8"/>
        <rFont val="Arial"/>
        <family val="2"/>
      </rPr>
      <t>(90 capsules / bouteille)</t>
    </r>
  </si>
  <si>
    <t>Arthritis, fight it with the Blood Type Diet</t>
  </si>
  <si>
    <t>Cardiovascular Disease, fight it with the Blood Type Diet</t>
  </si>
  <si>
    <r>
      <t xml:space="preserve">PRODUITS ABO PLUS                           </t>
    </r>
    <r>
      <rPr>
        <b/>
        <sz val="11"/>
        <color indexed="8"/>
        <rFont val="Arial"/>
        <family val="2"/>
      </rPr>
      <t>www.abovie.com</t>
    </r>
  </si>
  <si>
    <r>
      <t>Eat Right 4 Your Baby</t>
    </r>
    <r>
      <rPr>
        <sz val="9"/>
        <rFont val="Arial"/>
        <family val="2"/>
      </rPr>
      <t xml:space="preserve"> (Hardcover)</t>
    </r>
  </si>
  <si>
    <r>
      <t xml:space="preserve">Ensemble pour test sanguin fait à la maison (ABO et RH)           </t>
    </r>
    <r>
      <rPr>
        <b/>
        <sz val="9"/>
        <rFont val="Arial"/>
        <family val="0"/>
      </rPr>
      <t>(non disponible)</t>
    </r>
  </si>
  <si>
    <r>
      <t xml:space="preserve">Urtica Dioica (Stinging Nettle Leaf - </t>
    </r>
    <r>
      <rPr>
        <sz val="8"/>
        <rFont val="Arial"/>
        <family val="2"/>
      </rPr>
      <t>60 capsules / bouteille</t>
    </r>
    <r>
      <rPr>
        <sz val="9"/>
        <rFont val="Arial"/>
        <family val="0"/>
      </rPr>
      <t>)</t>
    </r>
  </si>
  <si>
    <r>
      <t xml:space="preserve">4 Your Type Food, Beverage, Supplement Pocket Guides </t>
    </r>
    <r>
      <rPr>
        <sz val="8"/>
        <rFont val="Arial"/>
        <family val="2"/>
      </rPr>
      <t>(Groupes O-A-B-AB)</t>
    </r>
  </si>
  <si>
    <t>Votre signature</t>
  </si>
  <si>
    <r>
      <t xml:space="preserve">Prenatal Formula </t>
    </r>
    <r>
      <rPr>
        <b/>
        <sz val="8"/>
        <rFont val="Arial"/>
        <family val="2"/>
      </rPr>
      <t>(120 capsules / bouteille) Groupes O - A - B - AB</t>
    </r>
  </si>
  <si>
    <r>
      <t xml:space="preserve">Live Cell </t>
    </r>
    <r>
      <rPr>
        <b/>
        <sz val="8"/>
        <rFont val="Arial"/>
        <family val="2"/>
      </rPr>
      <t>(60 capsules / bouteille) - Groupes O - A - B - AB</t>
    </r>
  </si>
  <si>
    <t>* Expédition &amp; manutention obligatoires CANADA (de base moyen)</t>
  </si>
  <si>
    <t xml:space="preserve">* Politique d'expédition : les prix peuvent varier selon la destination et la quantité commandée pour un poids "x". </t>
  </si>
  <si>
    <t>(4GS4R), Les Régimes des Groupes sanguins O, A, B, AB</t>
  </si>
  <si>
    <r>
      <t xml:space="preserve">Carte Aide-Mémoire </t>
    </r>
    <r>
      <rPr>
        <sz val="8"/>
        <rFont val="Arial"/>
        <family val="2"/>
      </rPr>
      <t>(format carte.crédit) (Groupes O-A-B-AB)</t>
    </r>
  </si>
  <si>
    <t>Lutter contre le cancer, 4 Groupes sanguins, 4 Régimes</t>
  </si>
  <si>
    <t>Lutter contre le diabète, 4 Groupes sanguins, 4 Régimes</t>
  </si>
  <si>
    <t>Breuvages, Thés et Protéines</t>
  </si>
  <si>
    <t>Total à payer (Canada)</t>
  </si>
  <si>
    <t xml:space="preserve">4 Groupes sanguins, 4 Régimes </t>
  </si>
  <si>
    <t>Les prix sont ajustés selon le taux d'échange.</t>
  </si>
  <si>
    <t>CANADA</t>
  </si>
  <si>
    <t>(1 Harmonia Deluxe + 1 ProBerry 3 Liquid + 1 Sip Right Tea + 1 ARA6 powder (100 grammes + 16.50 $)</t>
  </si>
  <si>
    <t>UNIBAR - Barres aux bleuets et amandes (12 par bte)</t>
  </si>
  <si>
    <t>UNIBAR - Barre aux bleuets et amandes (à l'unité)</t>
  </si>
  <si>
    <t xml:space="preserve">(1 Deflect + 1 Protein Blend + 1 Harmonia + 1 Mr. Itarus Blend) </t>
  </si>
  <si>
    <t>Rekon Pro (TFA Plus) (60 capsules / bouteille)</t>
  </si>
  <si>
    <t>N/A</t>
  </si>
  <si>
    <t>UNIBAR - Barres au Chocolat et Cerises (12 par bte)</t>
  </si>
  <si>
    <t>UNIBAR - Barre au Chocolat et Cerises (à l'unité)</t>
  </si>
  <si>
    <t>Protein Blend Right 4 Your Type (12 sachets) (O - A - B/AB)</t>
  </si>
  <si>
    <t>Protein Blend Right 4 Your Type  (454 gr.) (O - A - B/AB)</t>
  </si>
  <si>
    <t>Total pages 1, 2 et 3</t>
  </si>
  <si>
    <t xml:space="preserve">Note sur le Test sécréteur : </t>
  </si>
  <si>
    <t>Allergies</t>
  </si>
  <si>
    <t>Aging: Fight It With The BTD</t>
  </si>
  <si>
    <t>Fatigue</t>
  </si>
  <si>
    <t>Menopause: Manage Its Symptoms BTD</t>
  </si>
  <si>
    <r>
      <t xml:space="preserve">Tranquillity Base </t>
    </r>
    <r>
      <rPr>
        <sz val="8"/>
        <rFont val="Arial"/>
        <family val="2"/>
      </rPr>
      <t>(60 capsules / bouteille)</t>
    </r>
  </si>
  <si>
    <r>
      <t xml:space="preserve">Phloxicin </t>
    </r>
    <r>
      <rPr>
        <sz val="8"/>
        <rFont val="Arial"/>
        <family val="2"/>
      </rPr>
      <t>(60 capsules / bouteille)</t>
    </r>
  </si>
  <si>
    <r>
      <t xml:space="preserve">Connectivar </t>
    </r>
    <r>
      <rPr>
        <sz val="8"/>
        <rFont val="Arial"/>
        <family val="2"/>
      </rPr>
      <t>(60 capsules / bouteille)</t>
    </r>
  </si>
  <si>
    <t>4 Your Type Basics Packs            (Groupes O-A-B-AB)           (non disponible)</t>
  </si>
  <si>
    <t>Healthy Blends Pack                      (Groupes O-A-B-AB)           (non disponible)</t>
  </si>
  <si>
    <t>Healthy Immune Pack                    (Tous les Groupes)            (non disponible)</t>
  </si>
  <si>
    <t>Healthy Weight Loss Pack          (Groupes O-A-B-AB)            (non disponible)</t>
  </si>
  <si>
    <t xml:space="preserve">TPS   6 %  (Canada)  </t>
  </si>
  <si>
    <t>Test Sécréteur / Non-Sécréteur (Salivary Secretor/Non-Secretor)     68.00 $</t>
  </si>
  <si>
    <t>Mise à jour       17 mai, 2007</t>
  </si>
  <si>
    <t>2007   -   Liste de prix et Formulaire de commande</t>
  </si>
  <si>
    <t>La formule « tout inclus » : comprend le test + l'expédition au laboratoire</t>
  </si>
  <si>
    <t xml:space="preserve">   Cette option comprend aussi le bon de connaissement pré-adressé au laboratoire.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</si>
</sst>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&quot;Vrai&quot;;&quot;Vrai&quot;;&quot;Faux&quot;"/>
    <numFmt numFmtId="166" formatCode="&quot;Actif&quot;;&quot;Actif&quot;;&quot;Inactif&quot;"/>
    <numFmt numFmtId="167" formatCode="dd/mm/yyyy"/>
    <numFmt numFmtId="168" formatCode="_-[$$-C09]* #,##0.00_-;\-[$$-C09]* #,##0.00_-;_-[$$-C09]* &quot;-&quot;??_-;_-@_-"/>
    <numFmt numFmtId="169" formatCode="[$-C0C]d\ mmmm\,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7"/>
      <name val="Arial"/>
      <family val="2"/>
    </font>
    <font>
      <b/>
      <sz val="12"/>
      <color indexed="17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name val="Arial"/>
      <family val="0"/>
    </font>
    <font>
      <b/>
      <sz val="9"/>
      <color indexed="10"/>
      <name val="Arial"/>
      <family val="2"/>
    </font>
    <font>
      <b/>
      <u val="single"/>
      <sz val="12"/>
      <color indexed="17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sz val="10"/>
      <color indexed="58"/>
      <name val="Arial"/>
      <family val="0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b/>
      <sz val="9"/>
      <color indexed="55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2"/>
      </right>
      <top style="thin">
        <color indexed="8"/>
      </top>
      <bottom style="thin"/>
    </border>
    <border>
      <left style="thin"/>
      <right style="thin">
        <color indexed="10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2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2"/>
      </right>
      <top style="thin"/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44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indent="1"/>
    </xf>
    <xf numFmtId="0" fontId="2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68" fontId="21" fillId="0" borderId="5" xfId="0" applyNumberFormat="1" applyFont="1" applyBorder="1" applyAlignment="1" applyProtection="1">
      <alignment/>
      <protection/>
    </xf>
    <xf numFmtId="44" fontId="18" fillId="0" borderId="5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8" fillId="0" borderId="6" xfId="0" applyFont="1" applyFill="1" applyBorder="1" applyAlignment="1" applyProtection="1">
      <alignment horizontal="left" indent="1"/>
      <protection locked="0"/>
    </xf>
    <xf numFmtId="49" fontId="28" fillId="0" borderId="6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168" fontId="18" fillId="0" borderId="5" xfId="0" applyNumberFormat="1" applyFont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34" fillId="0" borderId="6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/>
    </xf>
    <xf numFmtId="44" fontId="8" fillId="0" borderId="7" xfId="0" applyNumberFormat="1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 wrapText="1"/>
    </xf>
    <xf numFmtId="0" fontId="16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 wrapText="1"/>
    </xf>
    <xf numFmtId="0" fontId="38" fillId="0" borderId="0" xfId="0" applyFont="1" applyAlignment="1">
      <alignment horizontal="right"/>
    </xf>
    <xf numFmtId="0" fontId="38" fillId="0" borderId="0" xfId="0" applyFont="1" applyFill="1" applyBorder="1" applyAlignment="1">
      <alignment horizontal="right"/>
    </xf>
    <xf numFmtId="44" fontId="16" fillId="0" borderId="5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3" fillId="0" borderId="7" xfId="0" applyFont="1" applyBorder="1" applyAlignment="1" applyProtection="1">
      <alignment horizontal="left" indent="1"/>
      <protection locked="0"/>
    </xf>
    <xf numFmtId="0" fontId="39" fillId="0" borderId="0" xfId="0" applyFont="1" applyAlignment="1">
      <alignment horizontal="right"/>
    </xf>
    <xf numFmtId="44" fontId="39" fillId="0" borderId="8" xfId="0" applyNumberFormat="1" applyFont="1" applyBorder="1" applyAlignment="1" applyProtection="1">
      <alignment/>
      <protection/>
    </xf>
    <xf numFmtId="0" fontId="20" fillId="0" borderId="1" xfId="0" applyFont="1" applyFill="1" applyBorder="1" applyAlignment="1">
      <alignment/>
    </xf>
    <xf numFmtId="44" fontId="40" fillId="0" borderId="2" xfId="0" applyNumberFormat="1" applyFont="1" applyBorder="1" applyAlignment="1">
      <alignment/>
    </xf>
    <xf numFmtId="168" fontId="41" fillId="0" borderId="5" xfId="0" applyNumberFormat="1" applyFont="1" applyBorder="1" applyAlignment="1" applyProtection="1">
      <alignment/>
      <protection/>
    </xf>
    <xf numFmtId="0" fontId="9" fillId="0" borderId="1" xfId="0" applyFont="1" applyFill="1" applyBorder="1" applyAlignment="1">
      <alignment/>
    </xf>
    <xf numFmtId="0" fontId="33" fillId="0" borderId="6" xfId="0" applyFont="1" applyBorder="1" applyAlignment="1" applyProtection="1">
      <alignment horizontal="center"/>
      <protection locked="0"/>
    </xf>
    <xf numFmtId="0" fontId="9" fillId="0" borderId="9" xfId="0" applyFont="1" applyBorder="1" applyAlignment="1">
      <alignment/>
    </xf>
    <xf numFmtId="0" fontId="9" fillId="0" borderId="1" xfId="0" applyFont="1" applyBorder="1" applyAlignment="1">
      <alignment/>
    </xf>
    <xf numFmtId="44" fontId="40" fillId="0" borderId="2" xfId="0" applyNumberFormat="1" applyFont="1" applyBorder="1" applyAlignment="1">
      <alignment/>
    </xf>
    <xf numFmtId="168" fontId="41" fillId="0" borderId="5" xfId="0" applyNumberFormat="1" applyFont="1" applyBorder="1" applyAlignment="1" applyProtection="1">
      <alignment/>
      <protection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4" fontId="4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40" fillId="0" borderId="0" xfId="0" applyNumberFormat="1" applyFont="1" applyBorder="1" applyAlignment="1">
      <alignment/>
    </xf>
    <xf numFmtId="44" fontId="40" fillId="0" borderId="10" xfId="0" applyNumberFormat="1" applyFont="1" applyBorder="1" applyAlignment="1">
      <alignment/>
    </xf>
    <xf numFmtId="0" fontId="20" fillId="0" borderId="11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33" fillId="0" borderId="0" xfId="0" applyFont="1" applyBorder="1" applyAlignment="1" applyProtection="1">
      <alignment horizontal="center"/>
      <protection/>
    </xf>
    <xf numFmtId="168" fontId="41" fillId="0" borderId="12" xfId="0" applyNumberFormat="1" applyFont="1" applyBorder="1" applyAlignment="1" applyProtection="1">
      <alignment/>
      <protection/>
    </xf>
    <xf numFmtId="44" fontId="40" fillId="0" borderId="13" xfId="0" applyNumberFormat="1" applyFont="1" applyBorder="1" applyAlignment="1">
      <alignment/>
    </xf>
    <xf numFmtId="0" fontId="20" fillId="0" borderId="2" xfId="0" applyFont="1" applyFill="1" applyBorder="1" applyAlignment="1">
      <alignment/>
    </xf>
    <xf numFmtId="44" fontId="9" fillId="0" borderId="14" xfId="0" applyNumberFormat="1" applyFont="1" applyBorder="1" applyAlignment="1">
      <alignment/>
    </xf>
    <xf numFmtId="44" fontId="40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44" fontId="40" fillId="0" borderId="16" xfId="0" applyNumberFormat="1" applyFont="1" applyBorder="1" applyAlignment="1">
      <alignment/>
    </xf>
    <xf numFmtId="44" fontId="8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44" fontId="18" fillId="0" borderId="0" xfId="0" applyNumberFormat="1" applyFont="1" applyBorder="1" applyAlignment="1" applyProtection="1">
      <alignment/>
      <protection/>
    </xf>
    <xf numFmtId="44" fontId="16" fillId="0" borderId="0" xfId="0" applyNumberFormat="1" applyFont="1" applyFill="1" applyBorder="1" applyAlignment="1">
      <alignment horizontal="left"/>
    </xf>
    <xf numFmtId="0" fontId="39" fillId="0" borderId="0" xfId="0" applyFont="1" applyBorder="1" applyAlignment="1">
      <alignment horizontal="right"/>
    </xf>
    <xf numFmtId="44" fontId="39" fillId="0" borderId="0" xfId="0" applyNumberFormat="1" applyFont="1" applyBorder="1" applyAlignment="1" applyProtection="1">
      <alignment/>
      <protection/>
    </xf>
    <xf numFmtId="0" fontId="35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12" fillId="0" borderId="0" xfId="0" applyFont="1" applyAlignment="1">
      <alignment horizontal="left" indent="7"/>
    </xf>
    <xf numFmtId="0" fontId="28" fillId="0" borderId="0" xfId="0" applyFont="1" applyAlignment="1">
      <alignment horizontal="left"/>
    </xf>
    <xf numFmtId="0" fontId="20" fillId="0" borderId="17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40" fillId="0" borderId="7" xfId="0" applyNumberFormat="1" applyFont="1" applyBorder="1" applyAlignment="1">
      <alignment horizontal="center"/>
    </xf>
    <xf numFmtId="44" fontId="40" fillId="0" borderId="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33" fillId="0" borderId="0" xfId="0" applyFont="1" applyBorder="1" applyAlignment="1" applyProtection="1">
      <alignment horizontal="center"/>
      <protection locked="0"/>
    </xf>
    <xf numFmtId="168" fontId="41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/>
    </xf>
    <xf numFmtId="0" fontId="20" fillId="0" borderId="9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9" xfId="0" applyFont="1" applyBorder="1" applyAlignment="1" applyProtection="1">
      <alignment horizontal="center"/>
      <protection locked="0"/>
    </xf>
    <xf numFmtId="0" fontId="33" fillId="0" borderId="20" xfId="0" applyFont="1" applyBorder="1" applyAlignment="1" applyProtection="1">
      <alignment horizontal="center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9" xfId="0" applyFont="1" applyBorder="1" applyAlignment="1" applyProtection="1">
      <alignment horizontal="center"/>
      <protection locked="0"/>
    </xf>
    <xf numFmtId="0" fontId="33" fillId="0" borderId="20" xfId="0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4" fillId="0" borderId="6" xfId="0" applyFont="1" applyBorder="1" applyAlignment="1" applyProtection="1">
      <alignment horizontal="center"/>
      <protection locked="0"/>
    </xf>
    <xf numFmtId="0" fontId="29" fillId="0" borderId="13" xfId="0" applyFont="1" applyBorder="1" applyAlignment="1">
      <alignment horizontal="center"/>
    </xf>
    <xf numFmtId="0" fontId="33" fillId="0" borderId="18" xfId="0" applyFont="1" applyBorder="1" applyAlignment="1" applyProtection="1">
      <alignment horizontal="center"/>
      <protection/>
    </xf>
    <xf numFmtId="0" fontId="33" fillId="0" borderId="19" xfId="0" applyFont="1" applyBorder="1" applyAlignment="1" applyProtection="1">
      <alignment horizontal="center"/>
      <protection/>
    </xf>
    <xf numFmtId="0" fontId="33" fillId="0" borderId="20" xfId="0" applyFont="1" applyBorder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15" fontId="1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0</xdr:rowOff>
    </xdr:from>
    <xdr:to>
      <xdr:col>0</xdr:col>
      <xdr:colOff>1057275</xdr:colOff>
      <xdr:row>5</xdr:row>
      <xdr:rowOff>76200</xdr:rowOff>
    </xdr:to>
    <xdr:sp>
      <xdr:nvSpPr>
        <xdr:cNvPr id="1" name="TextBox 47"/>
        <xdr:cNvSpPr txBox="1">
          <a:spLocks noChangeArrowheads="1"/>
        </xdr:cNvSpPr>
      </xdr:nvSpPr>
      <xdr:spPr>
        <a:xfrm>
          <a:off x="85725" y="381000"/>
          <a:ext cx="971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 façons simples de commander</a:t>
          </a:r>
        </a:p>
      </xdr:txBody>
    </xdr:sp>
    <xdr:clientData/>
  </xdr:twoCellAnchor>
  <xdr:oneCellAnchor>
    <xdr:from>
      <xdr:col>0</xdr:col>
      <xdr:colOff>1152525</xdr:colOff>
      <xdr:row>2</xdr:row>
      <xdr:rowOff>0</xdr:rowOff>
    </xdr:from>
    <xdr:ext cx="1190625" cy="990600"/>
    <xdr:sp>
      <xdr:nvSpPr>
        <xdr:cNvPr id="2" name="TextBox 49"/>
        <xdr:cNvSpPr txBox="1">
          <a:spLocks noChangeArrowheads="1"/>
        </xdr:cNvSpPr>
      </xdr:nvSpPr>
      <xdr:spPr>
        <a:xfrm>
          <a:off x="1152525" y="381000"/>
          <a:ext cx="11906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Téléphone :
10H à 6H pm
Lundi - Vendredi
Est du Canada 
(819) 868-1119</a:t>
          </a:r>
        </a:p>
      </xdr:txBody>
    </xdr:sp>
    <xdr:clientData/>
  </xdr:oneCellAnchor>
  <xdr:oneCellAnchor>
    <xdr:from>
      <xdr:col>0</xdr:col>
      <xdr:colOff>2381250</xdr:colOff>
      <xdr:row>1</xdr:row>
      <xdr:rowOff>95250</xdr:rowOff>
    </xdr:from>
    <xdr:ext cx="1019175" cy="828675"/>
    <xdr:sp>
      <xdr:nvSpPr>
        <xdr:cNvPr id="3" name="TextBox 50"/>
        <xdr:cNvSpPr txBox="1">
          <a:spLocks noChangeArrowheads="1"/>
        </xdr:cNvSpPr>
      </xdr:nvSpPr>
      <xdr:spPr>
        <a:xfrm>
          <a:off x="2381250" y="371475"/>
          <a:ext cx="10191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Fax :
au Canada 
514-667-6898
514-667-6898</a:t>
          </a:r>
        </a:p>
      </xdr:txBody>
    </xdr:sp>
    <xdr:clientData/>
  </xdr:oneCellAnchor>
  <xdr:oneCellAnchor>
    <xdr:from>
      <xdr:col>0</xdr:col>
      <xdr:colOff>3571875</xdr:colOff>
      <xdr:row>1</xdr:row>
      <xdr:rowOff>95250</xdr:rowOff>
    </xdr:from>
    <xdr:ext cx="1304925" cy="800100"/>
    <xdr:sp>
      <xdr:nvSpPr>
        <xdr:cNvPr id="4" name="TextBox 51"/>
        <xdr:cNvSpPr txBox="1">
          <a:spLocks noChangeArrowheads="1"/>
        </xdr:cNvSpPr>
      </xdr:nvSpPr>
      <xdr:spPr>
        <a:xfrm>
          <a:off x="3571875" y="371475"/>
          <a:ext cx="13049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Adresse postale :
P.O. Box   914
Magog    (Qc)
J1X  5C7  CANADA</a:t>
          </a:r>
        </a:p>
      </xdr:txBody>
    </xdr:sp>
    <xdr:clientData/>
  </xdr:oneCellAnchor>
  <xdr:oneCellAnchor>
    <xdr:from>
      <xdr:col>3</xdr:col>
      <xdr:colOff>142875</xdr:colOff>
      <xdr:row>2</xdr:row>
      <xdr:rowOff>0</xdr:rowOff>
    </xdr:from>
    <xdr:ext cx="1771650" cy="990600"/>
    <xdr:sp>
      <xdr:nvSpPr>
        <xdr:cNvPr id="5" name="TextBox 52"/>
        <xdr:cNvSpPr txBox="1">
          <a:spLocks noChangeArrowheads="1"/>
        </xdr:cNvSpPr>
      </xdr:nvSpPr>
      <xdr:spPr>
        <a:xfrm>
          <a:off x="4972050" y="381000"/>
          <a:ext cx="17716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Adresses Internet :
sherbrooke@abovie.com
www.abovie.com
sherbrooke@abolife.com
www.abolife.com</a:t>
          </a:r>
        </a:p>
      </xdr:txBody>
    </xdr:sp>
    <xdr:clientData/>
  </xdr:oneCellAnchor>
  <xdr:oneCellAnchor>
    <xdr:from>
      <xdr:col>0</xdr:col>
      <xdr:colOff>3000375</xdr:colOff>
      <xdr:row>39</xdr:row>
      <xdr:rowOff>161925</xdr:rowOff>
    </xdr:from>
    <xdr:ext cx="685800" cy="200025"/>
    <xdr:sp>
      <xdr:nvSpPr>
        <xdr:cNvPr id="6" name="TextBox 64"/>
        <xdr:cNvSpPr txBox="1">
          <a:spLocks noChangeArrowheads="1"/>
        </xdr:cNvSpPr>
      </xdr:nvSpPr>
      <xdr:spPr>
        <a:xfrm>
          <a:off x="3000375" y="702945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3009900</xdr:colOff>
      <xdr:row>41</xdr:row>
      <xdr:rowOff>0</xdr:rowOff>
    </xdr:from>
    <xdr:ext cx="685800" cy="200025"/>
    <xdr:sp>
      <xdr:nvSpPr>
        <xdr:cNvPr id="7" name="TextBox 83"/>
        <xdr:cNvSpPr txBox="1">
          <a:spLocks noChangeArrowheads="1"/>
        </xdr:cNvSpPr>
      </xdr:nvSpPr>
      <xdr:spPr>
        <a:xfrm>
          <a:off x="3009900" y="721995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3657600</xdr:colOff>
      <xdr:row>12</xdr:row>
      <xdr:rowOff>180975</xdr:rowOff>
    </xdr:from>
    <xdr:ext cx="542925" cy="200025"/>
    <xdr:sp>
      <xdr:nvSpPr>
        <xdr:cNvPr id="8" name="TextBox 92"/>
        <xdr:cNvSpPr txBox="1">
          <a:spLocks noChangeArrowheads="1"/>
        </xdr:cNvSpPr>
      </xdr:nvSpPr>
      <xdr:spPr>
        <a:xfrm>
          <a:off x="3657600" y="25050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51</xdr:row>
      <xdr:rowOff>0</xdr:rowOff>
    </xdr:from>
    <xdr:ext cx="542925" cy="200025"/>
    <xdr:sp>
      <xdr:nvSpPr>
        <xdr:cNvPr id="9" name="TextBox 93"/>
        <xdr:cNvSpPr txBox="1">
          <a:spLocks noChangeArrowheads="1"/>
        </xdr:cNvSpPr>
      </xdr:nvSpPr>
      <xdr:spPr>
        <a:xfrm>
          <a:off x="3667125" y="88392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18</xdr:row>
      <xdr:rowOff>19050</xdr:rowOff>
    </xdr:from>
    <xdr:ext cx="542925" cy="200025"/>
    <xdr:sp>
      <xdr:nvSpPr>
        <xdr:cNvPr id="10" name="TextBox 94"/>
        <xdr:cNvSpPr txBox="1">
          <a:spLocks noChangeArrowheads="1"/>
        </xdr:cNvSpPr>
      </xdr:nvSpPr>
      <xdr:spPr>
        <a:xfrm>
          <a:off x="3667125" y="33718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20</xdr:row>
      <xdr:rowOff>9525</xdr:rowOff>
    </xdr:from>
    <xdr:ext cx="542925" cy="200025"/>
    <xdr:sp>
      <xdr:nvSpPr>
        <xdr:cNvPr id="11" name="TextBox 95"/>
        <xdr:cNvSpPr txBox="1">
          <a:spLocks noChangeArrowheads="1"/>
        </xdr:cNvSpPr>
      </xdr:nvSpPr>
      <xdr:spPr>
        <a:xfrm>
          <a:off x="3648075" y="36861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30</xdr:row>
      <xdr:rowOff>19050</xdr:rowOff>
    </xdr:from>
    <xdr:ext cx="542925" cy="200025"/>
    <xdr:sp>
      <xdr:nvSpPr>
        <xdr:cNvPr id="12" name="TextBox 96"/>
        <xdr:cNvSpPr txBox="1">
          <a:spLocks noChangeArrowheads="1"/>
        </xdr:cNvSpPr>
      </xdr:nvSpPr>
      <xdr:spPr>
        <a:xfrm>
          <a:off x="3648075" y="54006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31</xdr:row>
      <xdr:rowOff>9525</xdr:rowOff>
    </xdr:from>
    <xdr:ext cx="542925" cy="200025"/>
    <xdr:sp>
      <xdr:nvSpPr>
        <xdr:cNvPr id="13" name="TextBox 97"/>
        <xdr:cNvSpPr txBox="1">
          <a:spLocks noChangeArrowheads="1"/>
        </xdr:cNvSpPr>
      </xdr:nvSpPr>
      <xdr:spPr>
        <a:xfrm>
          <a:off x="3667125" y="55530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32</xdr:row>
      <xdr:rowOff>9525</xdr:rowOff>
    </xdr:from>
    <xdr:ext cx="542925" cy="200025"/>
    <xdr:sp>
      <xdr:nvSpPr>
        <xdr:cNvPr id="14" name="TextBox 98"/>
        <xdr:cNvSpPr txBox="1">
          <a:spLocks noChangeArrowheads="1"/>
        </xdr:cNvSpPr>
      </xdr:nvSpPr>
      <xdr:spPr>
        <a:xfrm>
          <a:off x="3667125" y="57150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34</xdr:row>
      <xdr:rowOff>0</xdr:rowOff>
    </xdr:from>
    <xdr:ext cx="542925" cy="200025"/>
    <xdr:sp>
      <xdr:nvSpPr>
        <xdr:cNvPr id="15" name="TextBox 99"/>
        <xdr:cNvSpPr txBox="1">
          <a:spLocks noChangeArrowheads="1"/>
        </xdr:cNvSpPr>
      </xdr:nvSpPr>
      <xdr:spPr>
        <a:xfrm>
          <a:off x="3667125" y="60293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35</xdr:row>
      <xdr:rowOff>28575</xdr:rowOff>
    </xdr:from>
    <xdr:ext cx="542925" cy="200025"/>
    <xdr:sp>
      <xdr:nvSpPr>
        <xdr:cNvPr id="16" name="TextBox 100"/>
        <xdr:cNvSpPr txBox="1">
          <a:spLocks noChangeArrowheads="1"/>
        </xdr:cNvSpPr>
      </xdr:nvSpPr>
      <xdr:spPr>
        <a:xfrm>
          <a:off x="3667125" y="62198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33</xdr:row>
      <xdr:rowOff>0</xdr:rowOff>
    </xdr:from>
    <xdr:ext cx="542925" cy="200025"/>
    <xdr:sp>
      <xdr:nvSpPr>
        <xdr:cNvPr id="17" name="TextBox 101"/>
        <xdr:cNvSpPr txBox="1">
          <a:spLocks noChangeArrowheads="1"/>
        </xdr:cNvSpPr>
      </xdr:nvSpPr>
      <xdr:spPr>
        <a:xfrm>
          <a:off x="3667125" y="58674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37</xdr:row>
      <xdr:rowOff>0</xdr:rowOff>
    </xdr:from>
    <xdr:ext cx="542925" cy="200025"/>
    <xdr:sp>
      <xdr:nvSpPr>
        <xdr:cNvPr id="18" name="TextBox 102"/>
        <xdr:cNvSpPr txBox="1">
          <a:spLocks noChangeArrowheads="1"/>
        </xdr:cNvSpPr>
      </xdr:nvSpPr>
      <xdr:spPr>
        <a:xfrm>
          <a:off x="3657600" y="65436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38</xdr:row>
      <xdr:rowOff>19050</xdr:rowOff>
    </xdr:from>
    <xdr:ext cx="542925" cy="200025"/>
    <xdr:sp>
      <xdr:nvSpPr>
        <xdr:cNvPr id="19" name="TextBox 103"/>
        <xdr:cNvSpPr txBox="1">
          <a:spLocks noChangeArrowheads="1"/>
        </xdr:cNvSpPr>
      </xdr:nvSpPr>
      <xdr:spPr>
        <a:xfrm>
          <a:off x="3657600" y="67246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40</xdr:row>
      <xdr:rowOff>0</xdr:rowOff>
    </xdr:from>
    <xdr:ext cx="542925" cy="200025"/>
    <xdr:sp>
      <xdr:nvSpPr>
        <xdr:cNvPr id="20" name="TextBox 104"/>
        <xdr:cNvSpPr txBox="1">
          <a:spLocks noChangeArrowheads="1"/>
        </xdr:cNvSpPr>
      </xdr:nvSpPr>
      <xdr:spPr>
        <a:xfrm>
          <a:off x="3667125" y="70580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3676650</xdr:colOff>
      <xdr:row>41</xdr:row>
      <xdr:rowOff>0</xdr:rowOff>
    </xdr:from>
    <xdr:ext cx="542925" cy="200025"/>
    <xdr:sp>
      <xdr:nvSpPr>
        <xdr:cNvPr id="21" name="TextBox 105"/>
        <xdr:cNvSpPr txBox="1">
          <a:spLocks noChangeArrowheads="1"/>
        </xdr:cNvSpPr>
      </xdr:nvSpPr>
      <xdr:spPr>
        <a:xfrm>
          <a:off x="3676650" y="72199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42</xdr:row>
      <xdr:rowOff>9525</xdr:rowOff>
    </xdr:from>
    <xdr:ext cx="542925" cy="200025"/>
    <xdr:sp>
      <xdr:nvSpPr>
        <xdr:cNvPr id="22" name="TextBox 106"/>
        <xdr:cNvSpPr txBox="1">
          <a:spLocks noChangeArrowheads="1"/>
        </xdr:cNvSpPr>
      </xdr:nvSpPr>
      <xdr:spPr>
        <a:xfrm>
          <a:off x="3667125" y="73914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42</xdr:row>
      <xdr:rowOff>161925</xdr:rowOff>
    </xdr:from>
    <xdr:ext cx="542925" cy="200025"/>
    <xdr:sp>
      <xdr:nvSpPr>
        <xdr:cNvPr id="23" name="TextBox 107"/>
        <xdr:cNvSpPr txBox="1">
          <a:spLocks noChangeArrowheads="1"/>
        </xdr:cNvSpPr>
      </xdr:nvSpPr>
      <xdr:spPr>
        <a:xfrm>
          <a:off x="3667125" y="75438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44</xdr:row>
      <xdr:rowOff>9525</xdr:rowOff>
    </xdr:from>
    <xdr:ext cx="542925" cy="200025"/>
    <xdr:sp>
      <xdr:nvSpPr>
        <xdr:cNvPr id="24" name="TextBox 108"/>
        <xdr:cNvSpPr txBox="1">
          <a:spLocks noChangeArrowheads="1"/>
        </xdr:cNvSpPr>
      </xdr:nvSpPr>
      <xdr:spPr>
        <a:xfrm>
          <a:off x="3657600" y="77152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45</xdr:row>
      <xdr:rowOff>9525</xdr:rowOff>
    </xdr:from>
    <xdr:ext cx="542925" cy="200025"/>
    <xdr:sp>
      <xdr:nvSpPr>
        <xdr:cNvPr id="25" name="TextBox 109"/>
        <xdr:cNvSpPr txBox="1">
          <a:spLocks noChangeArrowheads="1"/>
        </xdr:cNvSpPr>
      </xdr:nvSpPr>
      <xdr:spPr>
        <a:xfrm>
          <a:off x="3648075" y="78771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46</xdr:row>
      <xdr:rowOff>9525</xdr:rowOff>
    </xdr:from>
    <xdr:ext cx="542925" cy="200025"/>
    <xdr:sp>
      <xdr:nvSpPr>
        <xdr:cNvPr id="26" name="TextBox 110"/>
        <xdr:cNvSpPr txBox="1">
          <a:spLocks noChangeArrowheads="1"/>
        </xdr:cNvSpPr>
      </xdr:nvSpPr>
      <xdr:spPr>
        <a:xfrm>
          <a:off x="3667125" y="80391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47</xdr:row>
      <xdr:rowOff>0</xdr:rowOff>
    </xdr:from>
    <xdr:ext cx="542925" cy="200025"/>
    <xdr:sp>
      <xdr:nvSpPr>
        <xdr:cNvPr id="27" name="TextBox 111"/>
        <xdr:cNvSpPr txBox="1">
          <a:spLocks noChangeArrowheads="1"/>
        </xdr:cNvSpPr>
      </xdr:nvSpPr>
      <xdr:spPr>
        <a:xfrm>
          <a:off x="3657600" y="81915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48</xdr:row>
      <xdr:rowOff>0</xdr:rowOff>
    </xdr:from>
    <xdr:ext cx="542925" cy="200025"/>
    <xdr:sp>
      <xdr:nvSpPr>
        <xdr:cNvPr id="28" name="TextBox 112"/>
        <xdr:cNvSpPr txBox="1">
          <a:spLocks noChangeArrowheads="1"/>
        </xdr:cNvSpPr>
      </xdr:nvSpPr>
      <xdr:spPr>
        <a:xfrm>
          <a:off x="3667125" y="83534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50</xdr:row>
      <xdr:rowOff>19050</xdr:rowOff>
    </xdr:from>
    <xdr:ext cx="542925" cy="200025"/>
    <xdr:sp>
      <xdr:nvSpPr>
        <xdr:cNvPr id="29" name="TextBox 113"/>
        <xdr:cNvSpPr txBox="1">
          <a:spLocks noChangeArrowheads="1"/>
        </xdr:cNvSpPr>
      </xdr:nvSpPr>
      <xdr:spPr>
        <a:xfrm>
          <a:off x="3648075" y="86963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59</xdr:row>
      <xdr:rowOff>9525</xdr:rowOff>
    </xdr:from>
    <xdr:ext cx="542925" cy="200025"/>
    <xdr:sp>
      <xdr:nvSpPr>
        <xdr:cNvPr id="30" name="TextBox 114"/>
        <xdr:cNvSpPr txBox="1">
          <a:spLocks noChangeArrowheads="1"/>
        </xdr:cNvSpPr>
      </xdr:nvSpPr>
      <xdr:spPr>
        <a:xfrm>
          <a:off x="3648075" y="101060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60</xdr:row>
      <xdr:rowOff>9525</xdr:rowOff>
    </xdr:from>
    <xdr:ext cx="542925" cy="200025"/>
    <xdr:sp>
      <xdr:nvSpPr>
        <xdr:cNvPr id="31" name="TextBox 115"/>
        <xdr:cNvSpPr txBox="1">
          <a:spLocks noChangeArrowheads="1"/>
        </xdr:cNvSpPr>
      </xdr:nvSpPr>
      <xdr:spPr>
        <a:xfrm>
          <a:off x="3648075" y="102679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61</xdr:row>
      <xdr:rowOff>0</xdr:rowOff>
    </xdr:from>
    <xdr:ext cx="542925" cy="200025"/>
    <xdr:sp>
      <xdr:nvSpPr>
        <xdr:cNvPr id="32" name="TextBox 116"/>
        <xdr:cNvSpPr txBox="1">
          <a:spLocks noChangeArrowheads="1"/>
        </xdr:cNvSpPr>
      </xdr:nvSpPr>
      <xdr:spPr>
        <a:xfrm>
          <a:off x="3648075" y="104203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62</xdr:row>
      <xdr:rowOff>9525</xdr:rowOff>
    </xdr:from>
    <xdr:ext cx="542925" cy="200025"/>
    <xdr:sp>
      <xdr:nvSpPr>
        <xdr:cNvPr id="33" name="TextBox 117"/>
        <xdr:cNvSpPr txBox="1">
          <a:spLocks noChangeArrowheads="1"/>
        </xdr:cNvSpPr>
      </xdr:nvSpPr>
      <xdr:spPr>
        <a:xfrm>
          <a:off x="3648075" y="105918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63</xdr:row>
      <xdr:rowOff>9525</xdr:rowOff>
    </xdr:from>
    <xdr:ext cx="542925" cy="200025"/>
    <xdr:sp>
      <xdr:nvSpPr>
        <xdr:cNvPr id="34" name="TextBox 118"/>
        <xdr:cNvSpPr txBox="1">
          <a:spLocks noChangeArrowheads="1"/>
        </xdr:cNvSpPr>
      </xdr:nvSpPr>
      <xdr:spPr>
        <a:xfrm>
          <a:off x="3648075" y="107537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67</xdr:row>
      <xdr:rowOff>9525</xdr:rowOff>
    </xdr:from>
    <xdr:ext cx="542925" cy="200025"/>
    <xdr:sp>
      <xdr:nvSpPr>
        <xdr:cNvPr id="35" name="TextBox 119"/>
        <xdr:cNvSpPr txBox="1">
          <a:spLocks noChangeArrowheads="1"/>
        </xdr:cNvSpPr>
      </xdr:nvSpPr>
      <xdr:spPr>
        <a:xfrm>
          <a:off x="3648075" y="114014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72</xdr:row>
      <xdr:rowOff>0</xdr:rowOff>
    </xdr:from>
    <xdr:ext cx="542925" cy="200025"/>
    <xdr:sp>
      <xdr:nvSpPr>
        <xdr:cNvPr id="36" name="TextBox 121"/>
        <xdr:cNvSpPr txBox="1">
          <a:spLocks noChangeArrowheads="1"/>
        </xdr:cNvSpPr>
      </xdr:nvSpPr>
      <xdr:spPr>
        <a:xfrm>
          <a:off x="3657600" y="122301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73</xdr:row>
      <xdr:rowOff>19050</xdr:rowOff>
    </xdr:from>
    <xdr:ext cx="542925" cy="200025"/>
    <xdr:sp>
      <xdr:nvSpPr>
        <xdr:cNvPr id="37" name="TextBox 122"/>
        <xdr:cNvSpPr txBox="1">
          <a:spLocks noChangeArrowheads="1"/>
        </xdr:cNvSpPr>
      </xdr:nvSpPr>
      <xdr:spPr>
        <a:xfrm>
          <a:off x="3657600" y="124110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79</xdr:row>
      <xdr:rowOff>0</xdr:rowOff>
    </xdr:from>
    <xdr:ext cx="542925" cy="200025"/>
    <xdr:sp>
      <xdr:nvSpPr>
        <xdr:cNvPr id="38" name="TextBox 123"/>
        <xdr:cNvSpPr txBox="1">
          <a:spLocks noChangeArrowheads="1"/>
        </xdr:cNvSpPr>
      </xdr:nvSpPr>
      <xdr:spPr>
        <a:xfrm>
          <a:off x="3648075" y="133921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3638550</xdr:colOff>
      <xdr:row>79</xdr:row>
      <xdr:rowOff>161925</xdr:rowOff>
    </xdr:from>
    <xdr:ext cx="542925" cy="200025"/>
    <xdr:sp>
      <xdr:nvSpPr>
        <xdr:cNvPr id="39" name="TextBox 124"/>
        <xdr:cNvSpPr txBox="1">
          <a:spLocks noChangeArrowheads="1"/>
        </xdr:cNvSpPr>
      </xdr:nvSpPr>
      <xdr:spPr>
        <a:xfrm>
          <a:off x="3638550" y="135540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80</xdr:row>
      <xdr:rowOff>161925</xdr:rowOff>
    </xdr:from>
    <xdr:ext cx="542925" cy="200025"/>
    <xdr:sp>
      <xdr:nvSpPr>
        <xdr:cNvPr id="40" name="TextBox 132"/>
        <xdr:cNvSpPr txBox="1">
          <a:spLocks noChangeArrowheads="1"/>
        </xdr:cNvSpPr>
      </xdr:nvSpPr>
      <xdr:spPr>
        <a:xfrm>
          <a:off x="3657600" y="137160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81</xdr:row>
      <xdr:rowOff>161925</xdr:rowOff>
    </xdr:from>
    <xdr:ext cx="542925" cy="200025"/>
    <xdr:sp>
      <xdr:nvSpPr>
        <xdr:cNvPr id="41" name="TextBox 133"/>
        <xdr:cNvSpPr txBox="1">
          <a:spLocks noChangeArrowheads="1"/>
        </xdr:cNvSpPr>
      </xdr:nvSpPr>
      <xdr:spPr>
        <a:xfrm>
          <a:off x="3648075" y="138779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82</xdr:row>
      <xdr:rowOff>161925</xdr:rowOff>
    </xdr:from>
    <xdr:ext cx="542925" cy="200025"/>
    <xdr:sp>
      <xdr:nvSpPr>
        <xdr:cNvPr id="42" name="TextBox 134"/>
        <xdr:cNvSpPr txBox="1">
          <a:spLocks noChangeArrowheads="1"/>
        </xdr:cNvSpPr>
      </xdr:nvSpPr>
      <xdr:spPr>
        <a:xfrm>
          <a:off x="3648075" y="140398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95</xdr:row>
      <xdr:rowOff>0</xdr:rowOff>
    </xdr:from>
    <xdr:ext cx="542925" cy="200025"/>
    <xdr:sp>
      <xdr:nvSpPr>
        <xdr:cNvPr id="43" name="TextBox 135"/>
        <xdr:cNvSpPr txBox="1">
          <a:spLocks noChangeArrowheads="1"/>
        </xdr:cNvSpPr>
      </xdr:nvSpPr>
      <xdr:spPr>
        <a:xfrm>
          <a:off x="3648075" y="160115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96</xdr:row>
      <xdr:rowOff>9525</xdr:rowOff>
    </xdr:from>
    <xdr:ext cx="542925" cy="200025"/>
    <xdr:sp>
      <xdr:nvSpPr>
        <xdr:cNvPr id="44" name="TextBox 136"/>
        <xdr:cNvSpPr txBox="1">
          <a:spLocks noChangeArrowheads="1"/>
        </xdr:cNvSpPr>
      </xdr:nvSpPr>
      <xdr:spPr>
        <a:xfrm>
          <a:off x="3648075" y="161829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97</xdr:row>
      <xdr:rowOff>9525</xdr:rowOff>
    </xdr:from>
    <xdr:ext cx="542925" cy="200025"/>
    <xdr:sp>
      <xdr:nvSpPr>
        <xdr:cNvPr id="45" name="TextBox 137"/>
        <xdr:cNvSpPr txBox="1">
          <a:spLocks noChangeArrowheads="1"/>
        </xdr:cNvSpPr>
      </xdr:nvSpPr>
      <xdr:spPr>
        <a:xfrm>
          <a:off x="3648075" y="163449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3638550</xdr:colOff>
      <xdr:row>98</xdr:row>
      <xdr:rowOff>9525</xdr:rowOff>
    </xdr:from>
    <xdr:ext cx="542925" cy="200025"/>
    <xdr:sp>
      <xdr:nvSpPr>
        <xdr:cNvPr id="46" name="TextBox 138"/>
        <xdr:cNvSpPr txBox="1">
          <a:spLocks noChangeArrowheads="1"/>
        </xdr:cNvSpPr>
      </xdr:nvSpPr>
      <xdr:spPr>
        <a:xfrm>
          <a:off x="3638550" y="165068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99</xdr:row>
      <xdr:rowOff>0</xdr:rowOff>
    </xdr:from>
    <xdr:ext cx="542925" cy="200025"/>
    <xdr:sp>
      <xdr:nvSpPr>
        <xdr:cNvPr id="47" name="TextBox 139"/>
        <xdr:cNvSpPr txBox="1">
          <a:spLocks noChangeArrowheads="1"/>
        </xdr:cNvSpPr>
      </xdr:nvSpPr>
      <xdr:spPr>
        <a:xfrm>
          <a:off x="3648075" y="166592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100</xdr:row>
      <xdr:rowOff>9525</xdr:rowOff>
    </xdr:from>
    <xdr:ext cx="542925" cy="200025"/>
    <xdr:sp>
      <xdr:nvSpPr>
        <xdr:cNvPr id="48" name="TextBox 141"/>
        <xdr:cNvSpPr txBox="1">
          <a:spLocks noChangeArrowheads="1"/>
        </xdr:cNvSpPr>
      </xdr:nvSpPr>
      <xdr:spPr>
        <a:xfrm>
          <a:off x="3648075" y="168306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101</xdr:row>
      <xdr:rowOff>0</xdr:rowOff>
    </xdr:from>
    <xdr:ext cx="542925" cy="200025"/>
    <xdr:sp>
      <xdr:nvSpPr>
        <xdr:cNvPr id="49" name="TextBox 142"/>
        <xdr:cNvSpPr txBox="1">
          <a:spLocks noChangeArrowheads="1"/>
        </xdr:cNvSpPr>
      </xdr:nvSpPr>
      <xdr:spPr>
        <a:xfrm>
          <a:off x="3648075" y="169830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108</xdr:row>
      <xdr:rowOff>0</xdr:rowOff>
    </xdr:from>
    <xdr:ext cx="542925" cy="200025"/>
    <xdr:sp>
      <xdr:nvSpPr>
        <xdr:cNvPr id="50" name="TextBox 146"/>
        <xdr:cNvSpPr txBox="1">
          <a:spLocks noChangeArrowheads="1"/>
        </xdr:cNvSpPr>
      </xdr:nvSpPr>
      <xdr:spPr>
        <a:xfrm>
          <a:off x="3657600" y="181451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21</xdr:row>
      <xdr:rowOff>0</xdr:rowOff>
    </xdr:from>
    <xdr:ext cx="542925" cy="200025"/>
    <xdr:sp>
      <xdr:nvSpPr>
        <xdr:cNvPr id="51" name="TextBox 150"/>
        <xdr:cNvSpPr txBox="1">
          <a:spLocks noChangeArrowheads="1"/>
        </xdr:cNvSpPr>
      </xdr:nvSpPr>
      <xdr:spPr>
        <a:xfrm>
          <a:off x="3657600" y="38385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3038475</xdr:colOff>
      <xdr:row>20</xdr:row>
      <xdr:rowOff>133350</xdr:rowOff>
    </xdr:from>
    <xdr:ext cx="685800" cy="200025"/>
    <xdr:sp>
      <xdr:nvSpPr>
        <xdr:cNvPr id="52" name="TextBox 151"/>
        <xdr:cNvSpPr txBox="1">
          <a:spLocks noChangeArrowheads="1"/>
        </xdr:cNvSpPr>
      </xdr:nvSpPr>
      <xdr:spPr>
        <a:xfrm>
          <a:off x="3038475" y="381000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2971800</xdr:colOff>
      <xdr:row>88</xdr:row>
      <xdr:rowOff>0</xdr:rowOff>
    </xdr:from>
    <xdr:ext cx="685800" cy="200025"/>
    <xdr:sp>
      <xdr:nvSpPr>
        <xdr:cNvPr id="53" name="TextBox 152"/>
        <xdr:cNvSpPr txBox="1">
          <a:spLocks noChangeArrowheads="1"/>
        </xdr:cNvSpPr>
      </xdr:nvSpPr>
      <xdr:spPr>
        <a:xfrm>
          <a:off x="2971800" y="148494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2981325</xdr:colOff>
      <xdr:row>91</xdr:row>
      <xdr:rowOff>9525</xdr:rowOff>
    </xdr:from>
    <xdr:ext cx="685800" cy="200025"/>
    <xdr:sp>
      <xdr:nvSpPr>
        <xdr:cNvPr id="54" name="TextBox 153"/>
        <xdr:cNvSpPr txBox="1">
          <a:spLocks noChangeArrowheads="1"/>
        </xdr:cNvSpPr>
      </xdr:nvSpPr>
      <xdr:spPr>
        <a:xfrm>
          <a:off x="2981325" y="153447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3829050</xdr:colOff>
      <xdr:row>149</xdr:row>
      <xdr:rowOff>76200</xdr:rowOff>
    </xdr:from>
    <xdr:ext cx="352425" cy="200025"/>
    <xdr:sp>
      <xdr:nvSpPr>
        <xdr:cNvPr id="55" name="TextBox 154"/>
        <xdr:cNvSpPr txBox="1">
          <a:spLocks noChangeArrowheads="1"/>
        </xdr:cNvSpPr>
      </xdr:nvSpPr>
      <xdr:spPr>
        <a:xfrm>
          <a:off x="3829050" y="249078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Nom</a:t>
          </a:r>
        </a:p>
      </xdr:txBody>
    </xdr:sp>
    <xdr:clientData/>
  </xdr:oneCellAnchor>
  <xdr:oneCellAnchor>
    <xdr:from>
      <xdr:col>0</xdr:col>
      <xdr:colOff>3629025</xdr:colOff>
      <xdr:row>150</xdr:row>
      <xdr:rowOff>57150</xdr:rowOff>
    </xdr:from>
    <xdr:ext cx="552450" cy="200025"/>
    <xdr:sp>
      <xdr:nvSpPr>
        <xdr:cNvPr id="56" name="TextBox 155"/>
        <xdr:cNvSpPr txBox="1">
          <a:spLocks noChangeArrowheads="1"/>
        </xdr:cNvSpPr>
      </xdr:nvSpPr>
      <xdr:spPr>
        <a:xfrm>
          <a:off x="3629025" y="251364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Adresse</a:t>
          </a:r>
        </a:p>
      </xdr:txBody>
    </xdr:sp>
    <xdr:clientData/>
  </xdr:oneCellAnchor>
  <xdr:oneCellAnchor>
    <xdr:from>
      <xdr:col>0</xdr:col>
      <xdr:colOff>3838575</xdr:colOff>
      <xdr:row>151</xdr:row>
      <xdr:rowOff>47625</xdr:rowOff>
    </xdr:from>
    <xdr:ext cx="352425" cy="200025"/>
    <xdr:sp>
      <xdr:nvSpPr>
        <xdr:cNvPr id="57" name="TextBox 156"/>
        <xdr:cNvSpPr txBox="1">
          <a:spLocks noChangeArrowheads="1"/>
        </xdr:cNvSpPr>
      </xdr:nvSpPr>
      <xdr:spPr>
        <a:xfrm>
          <a:off x="3838575" y="253746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Ville</a:t>
          </a:r>
        </a:p>
      </xdr:txBody>
    </xdr:sp>
    <xdr:clientData/>
  </xdr:oneCellAnchor>
  <xdr:oneCellAnchor>
    <xdr:from>
      <xdr:col>0</xdr:col>
      <xdr:colOff>3590925</xdr:colOff>
      <xdr:row>152</xdr:row>
      <xdr:rowOff>66675</xdr:rowOff>
    </xdr:from>
    <xdr:ext cx="609600" cy="200025"/>
    <xdr:sp>
      <xdr:nvSpPr>
        <xdr:cNvPr id="58" name="TextBox 157"/>
        <xdr:cNvSpPr txBox="1">
          <a:spLocks noChangeArrowheads="1"/>
        </xdr:cNvSpPr>
      </xdr:nvSpPr>
      <xdr:spPr>
        <a:xfrm>
          <a:off x="3590925" y="256413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oneCellAnchor>
  <xdr:oneCellAnchor>
    <xdr:from>
      <xdr:col>0</xdr:col>
      <xdr:colOff>3838575</xdr:colOff>
      <xdr:row>153</xdr:row>
      <xdr:rowOff>76200</xdr:rowOff>
    </xdr:from>
    <xdr:ext cx="361950" cy="200025"/>
    <xdr:sp>
      <xdr:nvSpPr>
        <xdr:cNvPr id="59" name="TextBox 158"/>
        <xdr:cNvSpPr txBox="1">
          <a:spLocks noChangeArrowheads="1"/>
        </xdr:cNvSpPr>
      </xdr:nvSpPr>
      <xdr:spPr>
        <a:xfrm>
          <a:off x="3838575" y="258984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Pays</a:t>
          </a:r>
        </a:p>
      </xdr:txBody>
    </xdr:sp>
    <xdr:clientData/>
  </xdr:oneCellAnchor>
  <xdr:oneCellAnchor>
    <xdr:from>
      <xdr:col>0</xdr:col>
      <xdr:colOff>3400425</xdr:colOff>
      <xdr:row>154</xdr:row>
      <xdr:rowOff>66675</xdr:rowOff>
    </xdr:from>
    <xdr:ext cx="790575" cy="200025"/>
    <xdr:sp>
      <xdr:nvSpPr>
        <xdr:cNvPr id="60" name="TextBox 159"/>
        <xdr:cNvSpPr txBox="1">
          <a:spLocks noChangeArrowheads="1"/>
        </xdr:cNvSpPr>
      </xdr:nvSpPr>
      <xdr:spPr>
        <a:xfrm>
          <a:off x="3400425" y="261366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Code postal</a:t>
          </a:r>
        </a:p>
      </xdr:txBody>
    </xdr:sp>
    <xdr:clientData/>
  </xdr:oneCellAnchor>
  <xdr:oneCellAnchor>
    <xdr:from>
      <xdr:col>0</xdr:col>
      <xdr:colOff>3457575</xdr:colOff>
      <xdr:row>155</xdr:row>
      <xdr:rowOff>66675</xdr:rowOff>
    </xdr:from>
    <xdr:ext cx="723900" cy="200025"/>
    <xdr:sp>
      <xdr:nvSpPr>
        <xdr:cNvPr id="61" name="TextBox 160"/>
        <xdr:cNvSpPr txBox="1">
          <a:spLocks noChangeArrowheads="1"/>
        </xdr:cNvSpPr>
      </xdr:nvSpPr>
      <xdr:spPr>
        <a:xfrm>
          <a:off x="3457575" y="26384250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Téléphone</a:t>
          </a:r>
        </a:p>
      </xdr:txBody>
    </xdr:sp>
    <xdr:clientData/>
  </xdr:oneCellAnchor>
  <xdr:oneCellAnchor>
    <xdr:from>
      <xdr:col>0</xdr:col>
      <xdr:colOff>3867150</xdr:colOff>
      <xdr:row>156</xdr:row>
      <xdr:rowOff>47625</xdr:rowOff>
    </xdr:from>
    <xdr:ext cx="323850" cy="200025"/>
    <xdr:sp>
      <xdr:nvSpPr>
        <xdr:cNvPr id="62" name="TextBox 161"/>
        <xdr:cNvSpPr txBox="1">
          <a:spLocks noChangeArrowheads="1"/>
        </xdr:cNvSpPr>
      </xdr:nvSpPr>
      <xdr:spPr>
        <a:xfrm>
          <a:off x="3867150" y="266128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FAX</a:t>
          </a:r>
        </a:p>
      </xdr:txBody>
    </xdr:sp>
    <xdr:clientData/>
  </xdr:oneCellAnchor>
  <xdr:oneCellAnchor>
    <xdr:from>
      <xdr:col>0</xdr:col>
      <xdr:colOff>3638550</xdr:colOff>
      <xdr:row>157</xdr:row>
      <xdr:rowOff>47625</xdr:rowOff>
    </xdr:from>
    <xdr:ext cx="561975" cy="200025"/>
    <xdr:sp>
      <xdr:nvSpPr>
        <xdr:cNvPr id="63" name="TextBox 162"/>
        <xdr:cNvSpPr txBox="1">
          <a:spLocks noChangeArrowheads="1"/>
        </xdr:cNvSpPr>
      </xdr:nvSpPr>
      <xdr:spPr>
        <a:xfrm>
          <a:off x="3638550" y="268605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Courriel</a:t>
          </a:r>
        </a:p>
      </xdr:txBody>
    </xdr:sp>
    <xdr:clientData/>
  </xdr:oneCellAnchor>
  <xdr:oneCellAnchor>
    <xdr:from>
      <xdr:col>0</xdr:col>
      <xdr:colOff>3638550</xdr:colOff>
      <xdr:row>89</xdr:row>
      <xdr:rowOff>0</xdr:rowOff>
    </xdr:from>
    <xdr:ext cx="542925" cy="200025"/>
    <xdr:sp>
      <xdr:nvSpPr>
        <xdr:cNvPr id="64" name="TextBox 163"/>
        <xdr:cNvSpPr txBox="1">
          <a:spLocks noChangeArrowheads="1"/>
        </xdr:cNvSpPr>
      </xdr:nvSpPr>
      <xdr:spPr>
        <a:xfrm>
          <a:off x="3638550" y="150114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89</xdr:row>
      <xdr:rowOff>161925</xdr:rowOff>
    </xdr:from>
    <xdr:ext cx="542925" cy="200025"/>
    <xdr:sp>
      <xdr:nvSpPr>
        <xdr:cNvPr id="65" name="TextBox 164"/>
        <xdr:cNvSpPr txBox="1">
          <a:spLocks noChangeArrowheads="1"/>
        </xdr:cNvSpPr>
      </xdr:nvSpPr>
      <xdr:spPr>
        <a:xfrm>
          <a:off x="3648075" y="151733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2371725</xdr:colOff>
      <xdr:row>148</xdr:row>
      <xdr:rowOff>95250</xdr:rowOff>
    </xdr:from>
    <xdr:ext cx="1819275" cy="200025"/>
    <xdr:sp>
      <xdr:nvSpPr>
        <xdr:cNvPr id="66" name="TextBox 165"/>
        <xdr:cNvSpPr txBox="1">
          <a:spLocks noChangeArrowheads="1"/>
        </xdr:cNvSpPr>
      </xdr:nvSpPr>
      <xdr:spPr>
        <a:xfrm>
          <a:off x="2371725" y="24679275"/>
          <a:ext cx="1819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DATE DE VOTRE COMMANDE</a:t>
          </a:r>
        </a:p>
      </xdr:txBody>
    </xdr:sp>
    <xdr:clientData/>
  </xdr:oneCellAnchor>
  <xdr:oneCellAnchor>
    <xdr:from>
      <xdr:col>0</xdr:col>
      <xdr:colOff>3648075</xdr:colOff>
      <xdr:row>102</xdr:row>
      <xdr:rowOff>9525</xdr:rowOff>
    </xdr:from>
    <xdr:ext cx="542925" cy="200025"/>
    <xdr:sp>
      <xdr:nvSpPr>
        <xdr:cNvPr id="67" name="TextBox 166"/>
        <xdr:cNvSpPr txBox="1">
          <a:spLocks noChangeArrowheads="1"/>
        </xdr:cNvSpPr>
      </xdr:nvSpPr>
      <xdr:spPr>
        <a:xfrm>
          <a:off x="3648075" y="171545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103</xdr:row>
      <xdr:rowOff>9525</xdr:rowOff>
    </xdr:from>
    <xdr:ext cx="542925" cy="200025"/>
    <xdr:sp>
      <xdr:nvSpPr>
        <xdr:cNvPr id="68" name="TextBox 167"/>
        <xdr:cNvSpPr txBox="1">
          <a:spLocks noChangeArrowheads="1"/>
        </xdr:cNvSpPr>
      </xdr:nvSpPr>
      <xdr:spPr>
        <a:xfrm>
          <a:off x="3648075" y="173164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104</xdr:row>
      <xdr:rowOff>9525</xdr:rowOff>
    </xdr:from>
    <xdr:ext cx="542925" cy="200025"/>
    <xdr:sp>
      <xdr:nvSpPr>
        <xdr:cNvPr id="69" name="TextBox 168"/>
        <xdr:cNvSpPr txBox="1">
          <a:spLocks noChangeArrowheads="1"/>
        </xdr:cNvSpPr>
      </xdr:nvSpPr>
      <xdr:spPr>
        <a:xfrm>
          <a:off x="3648075" y="174783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49</xdr:row>
      <xdr:rowOff>19050</xdr:rowOff>
    </xdr:from>
    <xdr:ext cx="542925" cy="200025"/>
    <xdr:sp>
      <xdr:nvSpPr>
        <xdr:cNvPr id="70" name="TextBox 170"/>
        <xdr:cNvSpPr txBox="1">
          <a:spLocks noChangeArrowheads="1"/>
        </xdr:cNvSpPr>
      </xdr:nvSpPr>
      <xdr:spPr>
        <a:xfrm>
          <a:off x="3648075" y="85344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2990850</xdr:colOff>
      <xdr:row>50</xdr:row>
      <xdr:rowOff>9525</xdr:rowOff>
    </xdr:from>
    <xdr:ext cx="685800" cy="200025"/>
    <xdr:sp>
      <xdr:nvSpPr>
        <xdr:cNvPr id="71" name="TextBox 171"/>
        <xdr:cNvSpPr txBox="1">
          <a:spLocks noChangeArrowheads="1"/>
        </xdr:cNvSpPr>
      </xdr:nvSpPr>
      <xdr:spPr>
        <a:xfrm>
          <a:off x="2990850" y="868680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3657600</xdr:colOff>
      <xdr:row>64</xdr:row>
      <xdr:rowOff>19050</xdr:rowOff>
    </xdr:from>
    <xdr:ext cx="542925" cy="200025"/>
    <xdr:sp>
      <xdr:nvSpPr>
        <xdr:cNvPr id="72" name="TextBox 172"/>
        <xdr:cNvSpPr txBox="1">
          <a:spLocks noChangeArrowheads="1"/>
        </xdr:cNvSpPr>
      </xdr:nvSpPr>
      <xdr:spPr>
        <a:xfrm>
          <a:off x="3657600" y="109251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65</xdr:row>
      <xdr:rowOff>0</xdr:rowOff>
    </xdr:from>
    <xdr:ext cx="542925" cy="200025"/>
    <xdr:sp>
      <xdr:nvSpPr>
        <xdr:cNvPr id="73" name="TextBox 173"/>
        <xdr:cNvSpPr txBox="1">
          <a:spLocks noChangeArrowheads="1"/>
        </xdr:cNvSpPr>
      </xdr:nvSpPr>
      <xdr:spPr>
        <a:xfrm>
          <a:off x="3657600" y="110680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66</xdr:row>
      <xdr:rowOff>9525</xdr:rowOff>
    </xdr:from>
    <xdr:ext cx="542925" cy="200025"/>
    <xdr:sp>
      <xdr:nvSpPr>
        <xdr:cNvPr id="74" name="TextBox 174"/>
        <xdr:cNvSpPr txBox="1">
          <a:spLocks noChangeArrowheads="1"/>
        </xdr:cNvSpPr>
      </xdr:nvSpPr>
      <xdr:spPr>
        <a:xfrm>
          <a:off x="3648075" y="112395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70</xdr:row>
      <xdr:rowOff>0</xdr:rowOff>
    </xdr:from>
    <xdr:ext cx="542925" cy="200025"/>
    <xdr:sp>
      <xdr:nvSpPr>
        <xdr:cNvPr id="75" name="TextBox 178"/>
        <xdr:cNvSpPr txBox="1">
          <a:spLocks noChangeArrowheads="1"/>
        </xdr:cNvSpPr>
      </xdr:nvSpPr>
      <xdr:spPr>
        <a:xfrm>
          <a:off x="3648075" y="119062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15</xdr:row>
      <xdr:rowOff>9525</xdr:rowOff>
    </xdr:from>
    <xdr:ext cx="542925" cy="200025"/>
    <xdr:sp>
      <xdr:nvSpPr>
        <xdr:cNvPr id="76" name="TextBox 180"/>
        <xdr:cNvSpPr txBox="1">
          <a:spLocks noChangeArrowheads="1"/>
        </xdr:cNvSpPr>
      </xdr:nvSpPr>
      <xdr:spPr>
        <a:xfrm>
          <a:off x="3667125" y="28479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19</xdr:row>
      <xdr:rowOff>9525</xdr:rowOff>
    </xdr:from>
    <xdr:ext cx="542925" cy="200025"/>
    <xdr:sp>
      <xdr:nvSpPr>
        <xdr:cNvPr id="77" name="TextBox 181"/>
        <xdr:cNvSpPr txBox="1">
          <a:spLocks noChangeArrowheads="1"/>
        </xdr:cNvSpPr>
      </xdr:nvSpPr>
      <xdr:spPr>
        <a:xfrm>
          <a:off x="3657600" y="35242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2981325</xdr:colOff>
      <xdr:row>90</xdr:row>
      <xdr:rowOff>0</xdr:rowOff>
    </xdr:from>
    <xdr:ext cx="685800" cy="200025"/>
    <xdr:sp>
      <xdr:nvSpPr>
        <xdr:cNvPr id="78" name="TextBox 183"/>
        <xdr:cNvSpPr txBox="1">
          <a:spLocks noChangeArrowheads="1"/>
        </xdr:cNvSpPr>
      </xdr:nvSpPr>
      <xdr:spPr>
        <a:xfrm>
          <a:off x="2981325" y="1517332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3648075</xdr:colOff>
      <xdr:row>90</xdr:row>
      <xdr:rowOff>161925</xdr:rowOff>
    </xdr:from>
    <xdr:ext cx="542925" cy="200025"/>
    <xdr:sp>
      <xdr:nvSpPr>
        <xdr:cNvPr id="79" name="TextBox 185"/>
        <xdr:cNvSpPr txBox="1">
          <a:spLocks noChangeArrowheads="1"/>
        </xdr:cNvSpPr>
      </xdr:nvSpPr>
      <xdr:spPr>
        <a:xfrm>
          <a:off x="3648075" y="153352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3638550</xdr:colOff>
      <xdr:row>88</xdr:row>
      <xdr:rowOff>0</xdr:rowOff>
    </xdr:from>
    <xdr:ext cx="542925" cy="200025"/>
    <xdr:sp>
      <xdr:nvSpPr>
        <xdr:cNvPr id="80" name="TextBox 186"/>
        <xdr:cNvSpPr txBox="1">
          <a:spLocks noChangeArrowheads="1"/>
        </xdr:cNvSpPr>
      </xdr:nvSpPr>
      <xdr:spPr>
        <a:xfrm>
          <a:off x="3638550" y="148494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2971800</xdr:colOff>
      <xdr:row>89</xdr:row>
      <xdr:rowOff>0</xdr:rowOff>
    </xdr:from>
    <xdr:ext cx="685800" cy="200025"/>
    <xdr:sp>
      <xdr:nvSpPr>
        <xdr:cNvPr id="81" name="TextBox 188"/>
        <xdr:cNvSpPr txBox="1">
          <a:spLocks noChangeArrowheads="1"/>
        </xdr:cNvSpPr>
      </xdr:nvSpPr>
      <xdr:spPr>
        <a:xfrm>
          <a:off x="2971800" y="1501140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3657600</xdr:colOff>
      <xdr:row>69</xdr:row>
      <xdr:rowOff>0</xdr:rowOff>
    </xdr:from>
    <xdr:ext cx="542925" cy="200025"/>
    <xdr:sp>
      <xdr:nvSpPr>
        <xdr:cNvPr id="82" name="TextBox 190"/>
        <xdr:cNvSpPr txBox="1">
          <a:spLocks noChangeArrowheads="1"/>
        </xdr:cNvSpPr>
      </xdr:nvSpPr>
      <xdr:spPr>
        <a:xfrm>
          <a:off x="3657600" y="117443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71</xdr:row>
      <xdr:rowOff>9525</xdr:rowOff>
    </xdr:from>
    <xdr:ext cx="542925" cy="200025"/>
    <xdr:sp>
      <xdr:nvSpPr>
        <xdr:cNvPr id="83" name="TextBox 191"/>
        <xdr:cNvSpPr txBox="1">
          <a:spLocks noChangeArrowheads="1"/>
        </xdr:cNvSpPr>
      </xdr:nvSpPr>
      <xdr:spPr>
        <a:xfrm>
          <a:off x="3648075" y="120777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3048000</xdr:colOff>
      <xdr:row>70</xdr:row>
      <xdr:rowOff>152400</xdr:rowOff>
    </xdr:from>
    <xdr:ext cx="685800" cy="209550"/>
    <xdr:sp>
      <xdr:nvSpPr>
        <xdr:cNvPr id="84" name="TextBox 192"/>
        <xdr:cNvSpPr txBox="1">
          <a:spLocks noChangeArrowheads="1"/>
        </xdr:cNvSpPr>
      </xdr:nvSpPr>
      <xdr:spPr>
        <a:xfrm>
          <a:off x="3048000" y="120586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3648075</xdr:colOff>
      <xdr:row>75</xdr:row>
      <xdr:rowOff>0</xdr:rowOff>
    </xdr:from>
    <xdr:ext cx="542925" cy="200025"/>
    <xdr:sp>
      <xdr:nvSpPr>
        <xdr:cNvPr id="85" name="TextBox 193"/>
        <xdr:cNvSpPr txBox="1">
          <a:spLocks noChangeArrowheads="1"/>
        </xdr:cNvSpPr>
      </xdr:nvSpPr>
      <xdr:spPr>
        <a:xfrm>
          <a:off x="3648075" y="127158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76</xdr:row>
      <xdr:rowOff>0</xdr:rowOff>
    </xdr:from>
    <xdr:ext cx="542925" cy="200025"/>
    <xdr:sp>
      <xdr:nvSpPr>
        <xdr:cNvPr id="86" name="TextBox 194"/>
        <xdr:cNvSpPr txBox="1">
          <a:spLocks noChangeArrowheads="1"/>
        </xdr:cNvSpPr>
      </xdr:nvSpPr>
      <xdr:spPr>
        <a:xfrm>
          <a:off x="3667125" y="128778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74</xdr:row>
      <xdr:rowOff>0</xdr:rowOff>
    </xdr:from>
    <xdr:ext cx="542925" cy="200025"/>
    <xdr:sp>
      <xdr:nvSpPr>
        <xdr:cNvPr id="87" name="TextBox 195"/>
        <xdr:cNvSpPr txBox="1">
          <a:spLocks noChangeArrowheads="1"/>
        </xdr:cNvSpPr>
      </xdr:nvSpPr>
      <xdr:spPr>
        <a:xfrm>
          <a:off x="3648075" y="125539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3648075</xdr:colOff>
      <xdr:row>75</xdr:row>
      <xdr:rowOff>0</xdr:rowOff>
    </xdr:from>
    <xdr:ext cx="542925" cy="200025"/>
    <xdr:sp>
      <xdr:nvSpPr>
        <xdr:cNvPr id="88" name="TextBox 197"/>
        <xdr:cNvSpPr txBox="1">
          <a:spLocks noChangeArrowheads="1"/>
        </xdr:cNvSpPr>
      </xdr:nvSpPr>
      <xdr:spPr>
        <a:xfrm>
          <a:off x="3648075" y="127158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3038475</xdr:colOff>
      <xdr:row>75</xdr:row>
      <xdr:rowOff>0</xdr:rowOff>
    </xdr:from>
    <xdr:ext cx="685800" cy="209550"/>
    <xdr:sp>
      <xdr:nvSpPr>
        <xdr:cNvPr id="89" name="TextBox 198"/>
        <xdr:cNvSpPr txBox="1">
          <a:spLocks noChangeArrowheads="1"/>
        </xdr:cNvSpPr>
      </xdr:nvSpPr>
      <xdr:spPr>
        <a:xfrm>
          <a:off x="3038475" y="127158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3048000</xdr:colOff>
      <xdr:row>76</xdr:row>
      <xdr:rowOff>19050</xdr:rowOff>
    </xdr:from>
    <xdr:ext cx="685800" cy="209550"/>
    <xdr:sp>
      <xdr:nvSpPr>
        <xdr:cNvPr id="90" name="TextBox 199"/>
        <xdr:cNvSpPr txBox="1">
          <a:spLocks noChangeArrowheads="1"/>
        </xdr:cNvSpPr>
      </xdr:nvSpPr>
      <xdr:spPr>
        <a:xfrm>
          <a:off x="3048000" y="128968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twoCellAnchor>
    <xdr:from>
      <xdr:col>0</xdr:col>
      <xdr:colOff>123825</xdr:colOff>
      <xdr:row>5</xdr:row>
      <xdr:rowOff>0</xdr:rowOff>
    </xdr:from>
    <xdr:to>
      <xdr:col>0</xdr:col>
      <xdr:colOff>647700</xdr:colOff>
      <xdr:row>8</xdr:row>
      <xdr:rowOff>161925</xdr:rowOff>
    </xdr:to>
    <xdr:pic>
      <xdr:nvPicPr>
        <xdr:cNvPr id="9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81075"/>
          <a:ext cx="5238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</xdr:colOff>
      <xdr:row>9</xdr:row>
      <xdr:rowOff>0</xdr:rowOff>
    </xdr:from>
    <xdr:to>
      <xdr:col>1</xdr:col>
      <xdr:colOff>66675</xdr:colOff>
      <xdr:row>9</xdr:row>
      <xdr:rowOff>171450</xdr:rowOff>
    </xdr:to>
    <xdr:sp>
      <xdr:nvSpPr>
        <xdr:cNvPr id="92" name="TextBox 201"/>
        <xdr:cNvSpPr txBox="1">
          <a:spLocks noChangeArrowheads="1"/>
        </xdr:cNvSpPr>
      </xdr:nvSpPr>
      <xdr:spPr>
        <a:xfrm>
          <a:off x="28575" y="1752600"/>
          <a:ext cx="4238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Distributeur au Canada des produits Blood Type Diet ® 4 Your Type Products ®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Distributeur au Canada des Produits 4 Groupes sanguins 4 Distributeur au Canada des produits 4 Groupes sanguins 4 Régimes ®</a:t>
          </a:r>
        </a:p>
      </xdr:txBody>
    </xdr:sp>
    <xdr:clientData/>
  </xdr:twoCellAnchor>
  <xdr:oneCellAnchor>
    <xdr:from>
      <xdr:col>1</xdr:col>
      <xdr:colOff>0</xdr:colOff>
      <xdr:row>107</xdr:row>
      <xdr:rowOff>9525</xdr:rowOff>
    </xdr:from>
    <xdr:ext cx="1162050" cy="200025"/>
    <xdr:sp>
      <xdr:nvSpPr>
        <xdr:cNvPr id="93" name="TextBox 202"/>
        <xdr:cNvSpPr txBox="1">
          <a:spLocks noChangeArrowheads="1"/>
        </xdr:cNvSpPr>
      </xdr:nvSpPr>
      <xdr:spPr>
        <a:xfrm>
          <a:off x="4200525" y="1799272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Option -- tout inclus</a:t>
          </a:r>
        </a:p>
      </xdr:txBody>
    </xdr:sp>
    <xdr:clientData/>
  </xdr:oneCellAnchor>
  <xdr:oneCellAnchor>
    <xdr:from>
      <xdr:col>0</xdr:col>
      <xdr:colOff>3038475</xdr:colOff>
      <xdr:row>23</xdr:row>
      <xdr:rowOff>0</xdr:rowOff>
    </xdr:from>
    <xdr:ext cx="685800" cy="200025"/>
    <xdr:sp>
      <xdr:nvSpPr>
        <xdr:cNvPr id="94" name="TextBox 204"/>
        <xdr:cNvSpPr txBox="1">
          <a:spLocks noChangeArrowheads="1"/>
        </xdr:cNvSpPr>
      </xdr:nvSpPr>
      <xdr:spPr>
        <a:xfrm>
          <a:off x="3038475" y="416242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3048000</xdr:colOff>
      <xdr:row>24</xdr:row>
      <xdr:rowOff>9525</xdr:rowOff>
    </xdr:from>
    <xdr:ext cx="685800" cy="200025"/>
    <xdr:sp>
      <xdr:nvSpPr>
        <xdr:cNvPr id="95" name="TextBox 205"/>
        <xdr:cNvSpPr txBox="1">
          <a:spLocks noChangeArrowheads="1"/>
        </xdr:cNvSpPr>
      </xdr:nvSpPr>
      <xdr:spPr>
        <a:xfrm>
          <a:off x="3048000" y="43338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3648075</xdr:colOff>
      <xdr:row>24</xdr:row>
      <xdr:rowOff>0</xdr:rowOff>
    </xdr:from>
    <xdr:ext cx="542925" cy="200025"/>
    <xdr:sp>
      <xdr:nvSpPr>
        <xdr:cNvPr id="96" name="TextBox 206"/>
        <xdr:cNvSpPr txBox="1">
          <a:spLocks noChangeArrowheads="1"/>
        </xdr:cNvSpPr>
      </xdr:nvSpPr>
      <xdr:spPr>
        <a:xfrm>
          <a:off x="3648075" y="43243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3638550</xdr:colOff>
      <xdr:row>23</xdr:row>
      <xdr:rowOff>0</xdr:rowOff>
    </xdr:from>
    <xdr:ext cx="542925" cy="200025"/>
    <xdr:sp>
      <xdr:nvSpPr>
        <xdr:cNvPr id="97" name="TextBox 207"/>
        <xdr:cNvSpPr txBox="1">
          <a:spLocks noChangeArrowheads="1"/>
        </xdr:cNvSpPr>
      </xdr:nvSpPr>
      <xdr:spPr>
        <a:xfrm>
          <a:off x="3638550" y="41624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3038475</xdr:colOff>
      <xdr:row>25</xdr:row>
      <xdr:rowOff>0</xdr:rowOff>
    </xdr:from>
    <xdr:ext cx="685800" cy="200025"/>
    <xdr:sp>
      <xdr:nvSpPr>
        <xdr:cNvPr id="98" name="TextBox 212"/>
        <xdr:cNvSpPr txBox="1">
          <a:spLocks noChangeArrowheads="1"/>
        </xdr:cNvSpPr>
      </xdr:nvSpPr>
      <xdr:spPr>
        <a:xfrm>
          <a:off x="3038475" y="44862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3048000</xdr:colOff>
      <xdr:row>26</xdr:row>
      <xdr:rowOff>9525</xdr:rowOff>
    </xdr:from>
    <xdr:ext cx="685800" cy="200025"/>
    <xdr:sp>
      <xdr:nvSpPr>
        <xdr:cNvPr id="99" name="TextBox 213"/>
        <xdr:cNvSpPr txBox="1">
          <a:spLocks noChangeArrowheads="1"/>
        </xdr:cNvSpPr>
      </xdr:nvSpPr>
      <xdr:spPr>
        <a:xfrm>
          <a:off x="3048000" y="465772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3648075</xdr:colOff>
      <xdr:row>26</xdr:row>
      <xdr:rowOff>0</xdr:rowOff>
    </xdr:from>
    <xdr:ext cx="542925" cy="200025"/>
    <xdr:sp>
      <xdr:nvSpPr>
        <xdr:cNvPr id="100" name="TextBox 214"/>
        <xdr:cNvSpPr txBox="1">
          <a:spLocks noChangeArrowheads="1"/>
        </xdr:cNvSpPr>
      </xdr:nvSpPr>
      <xdr:spPr>
        <a:xfrm>
          <a:off x="3648075" y="46482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3638550</xdr:colOff>
      <xdr:row>25</xdr:row>
      <xdr:rowOff>0</xdr:rowOff>
    </xdr:from>
    <xdr:ext cx="542925" cy="200025"/>
    <xdr:sp>
      <xdr:nvSpPr>
        <xdr:cNvPr id="101" name="TextBox 215"/>
        <xdr:cNvSpPr txBox="1">
          <a:spLocks noChangeArrowheads="1"/>
        </xdr:cNvSpPr>
      </xdr:nvSpPr>
      <xdr:spPr>
        <a:xfrm>
          <a:off x="3638550" y="44862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3667125</xdr:colOff>
      <xdr:row>22</xdr:row>
      <xdr:rowOff>0</xdr:rowOff>
    </xdr:from>
    <xdr:ext cx="542925" cy="200025"/>
    <xdr:sp>
      <xdr:nvSpPr>
        <xdr:cNvPr id="102" name="TextBox 217"/>
        <xdr:cNvSpPr txBox="1">
          <a:spLocks noChangeArrowheads="1"/>
        </xdr:cNvSpPr>
      </xdr:nvSpPr>
      <xdr:spPr>
        <a:xfrm>
          <a:off x="3667125" y="40005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3038475</xdr:colOff>
      <xdr:row>21</xdr:row>
      <xdr:rowOff>133350</xdr:rowOff>
    </xdr:from>
    <xdr:ext cx="685800" cy="200025"/>
    <xdr:sp>
      <xdr:nvSpPr>
        <xdr:cNvPr id="103" name="TextBox 218"/>
        <xdr:cNvSpPr txBox="1">
          <a:spLocks noChangeArrowheads="1"/>
        </xdr:cNvSpPr>
      </xdr:nvSpPr>
      <xdr:spPr>
        <a:xfrm>
          <a:off x="3038475" y="397192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2981325</xdr:colOff>
      <xdr:row>92</xdr:row>
      <xdr:rowOff>0</xdr:rowOff>
    </xdr:from>
    <xdr:ext cx="685800" cy="200025"/>
    <xdr:sp>
      <xdr:nvSpPr>
        <xdr:cNvPr id="104" name="TextBox 232"/>
        <xdr:cNvSpPr txBox="1">
          <a:spLocks noChangeArrowheads="1"/>
        </xdr:cNvSpPr>
      </xdr:nvSpPr>
      <xdr:spPr>
        <a:xfrm>
          <a:off x="2981325" y="154971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2981325</xdr:colOff>
      <xdr:row>93</xdr:row>
      <xdr:rowOff>0</xdr:rowOff>
    </xdr:from>
    <xdr:ext cx="685800" cy="200025"/>
    <xdr:sp>
      <xdr:nvSpPr>
        <xdr:cNvPr id="105" name="TextBox 233"/>
        <xdr:cNvSpPr txBox="1">
          <a:spLocks noChangeArrowheads="1"/>
        </xdr:cNvSpPr>
      </xdr:nvSpPr>
      <xdr:spPr>
        <a:xfrm>
          <a:off x="2981325" y="1565910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3648075</xdr:colOff>
      <xdr:row>92</xdr:row>
      <xdr:rowOff>0</xdr:rowOff>
    </xdr:from>
    <xdr:ext cx="542925" cy="200025"/>
    <xdr:sp>
      <xdr:nvSpPr>
        <xdr:cNvPr id="106" name="TextBox 234"/>
        <xdr:cNvSpPr txBox="1">
          <a:spLocks noChangeArrowheads="1"/>
        </xdr:cNvSpPr>
      </xdr:nvSpPr>
      <xdr:spPr>
        <a:xfrm>
          <a:off x="3648075" y="154971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3638550</xdr:colOff>
      <xdr:row>93</xdr:row>
      <xdr:rowOff>9525</xdr:rowOff>
    </xdr:from>
    <xdr:ext cx="542925" cy="200025"/>
    <xdr:sp>
      <xdr:nvSpPr>
        <xdr:cNvPr id="107" name="TextBox 235"/>
        <xdr:cNvSpPr txBox="1">
          <a:spLocks noChangeArrowheads="1"/>
        </xdr:cNvSpPr>
      </xdr:nvSpPr>
      <xdr:spPr>
        <a:xfrm>
          <a:off x="3638550" y="156686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2971800</xdr:colOff>
      <xdr:row>87</xdr:row>
      <xdr:rowOff>0</xdr:rowOff>
    </xdr:from>
    <xdr:ext cx="685800" cy="200025"/>
    <xdr:sp>
      <xdr:nvSpPr>
        <xdr:cNvPr id="108" name="TextBox 236"/>
        <xdr:cNvSpPr txBox="1">
          <a:spLocks noChangeArrowheads="1"/>
        </xdr:cNvSpPr>
      </xdr:nvSpPr>
      <xdr:spPr>
        <a:xfrm>
          <a:off x="2971800" y="1468755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2971800</xdr:colOff>
      <xdr:row>86</xdr:row>
      <xdr:rowOff>0</xdr:rowOff>
    </xdr:from>
    <xdr:ext cx="685800" cy="200025"/>
    <xdr:sp>
      <xdr:nvSpPr>
        <xdr:cNvPr id="109" name="TextBox 237"/>
        <xdr:cNvSpPr txBox="1">
          <a:spLocks noChangeArrowheads="1"/>
        </xdr:cNvSpPr>
      </xdr:nvSpPr>
      <xdr:spPr>
        <a:xfrm>
          <a:off x="2971800" y="1452562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3038475</xdr:colOff>
      <xdr:row>78</xdr:row>
      <xdr:rowOff>9525</xdr:rowOff>
    </xdr:from>
    <xdr:ext cx="685800" cy="209550"/>
    <xdr:sp>
      <xdr:nvSpPr>
        <xdr:cNvPr id="110" name="TextBox 238"/>
        <xdr:cNvSpPr txBox="1">
          <a:spLocks noChangeArrowheads="1"/>
        </xdr:cNvSpPr>
      </xdr:nvSpPr>
      <xdr:spPr>
        <a:xfrm>
          <a:off x="3038475" y="132397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Nouveau !</a:t>
          </a:r>
        </a:p>
      </xdr:txBody>
    </xdr:sp>
    <xdr:clientData/>
  </xdr:oneCellAnchor>
  <xdr:oneCellAnchor>
    <xdr:from>
      <xdr:col>0</xdr:col>
      <xdr:colOff>3657600</xdr:colOff>
      <xdr:row>78</xdr:row>
      <xdr:rowOff>0</xdr:rowOff>
    </xdr:from>
    <xdr:ext cx="542925" cy="200025"/>
    <xdr:sp>
      <xdr:nvSpPr>
        <xdr:cNvPr id="111" name="TextBox 239"/>
        <xdr:cNvSpPr txBox="1">
          <a:spLocks noChangeArrowheads="1"/>
        </xdr:cNvSpPr>
      </xdr:nvSpPr>
      <xdr:spPr>
        <a:xfrm>
          <a:off x="3657600" y="132302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107</xdr:row>
      <xdr:rowOff>0</xdr:rowOff>
    </xdr:from>
    <xdr:ext cx="542925" cy="200025"/>
    <xdr:sp>
      <xdr:nvSpPr>
        <xdr:cNvPr id="112" name="TextBox 240"/>
        <xdr:cNvSpPr txBox="1">
          <a:spLocks noChangeArrowheads="1"/>
        </xdr:cNvSpPr>
      </xdr:nvSpPr>
      <xdr:spPr>
        <a:xfrm>
          <a:off x="3657600" y="179832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  <xdr:oneCellAnchor>
    <xdr:from>
      <xdr:col>0</xdr:col>
      <xdr:colOff>3657600</xdr:colOff>
      <xdr:row>107</xdr:row>
      <xdr:rowOff>161925</xdr:rowOff>
    </xdr:from>
    <xdr:ext cx="542925" cy="200025"/>
    <xdr:sp>
      <xdr:nvSpPr>
        <xdr:cNvPr id="113" name="TextBox 241"/>
        <xdr:cNvSpPr txBox="1">
          <a:spLocks noChangeArrowheads="1"/>
        </xdr:cNvSpPr>
      </xdr:nvSpPr>
      <xdr:spPr>
        <a:xfrm>
          <a:off x="3657600" y="181451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Quantité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showGridLines="0" tabSelected="1" workbookViewId="0" topLeftCell="A1">
      <selection activeCell="B14" sqref="B14"/>
    </sheetView>
  </sheetViews>
  <sheetFormatPr defaultColWidth="11.421875" defaultRowHeight="15" customHeight="1"/>
  <cols>
    <col min="1" max="1" width="63.00390625" style="0" customWidth="1"/>
    <col min="2" max="5" width="4.7109375" style="0" customWidth="1"/>
    <col min="6" max="6" width="10.00390625" style="0" customWidth="1"/>
    <col min="7" max="7" width="11.28125" style="0" customWidth="1"/>
  </cols>
  <sheetData>
    <row r="1" spans="1:7" ht="21.75" customHeight="1">
      <c r="A1" s="15" t="s">
        <v>16</v>
      </c>
      <c r="B1" s="135" t="s">
        <v>136</v>
      </c>
      <c r="C1" s="135"/>
      <c r="D1" s="135"/>
      <c r="E1" s="135"/>
      <c r="F1" s="135"/>
      <c r="G1" s="135"/>
    </row>
    <row r="2" spans="1:7" ht="8.25" customHeight="1">
      <c r="A2" s="13"/>
      <c r="B2" s="13"/>
      <c r="C2" s="13"/>
      <c r="D2" s="13"/>
      <c r="E2" s="13"/>
      <c r="F2" s="13"/>
      <c r="G2" s="13"/>
    </row>
    <row r="4" ht="19.5" customHeight="1"/>
    <row r="5" ht="12.75"/>
    <row r="7" spans="1:7" ht="12.75" customHeight="1">
      <c r="A7" s="122"/>
      <c r="B7" s="122"/>
      <c r="C7" s="122"/>
      <c r="D7" s="122"/>
      <c r="E7" s="122"/>
      <c r="F7" s="122"/>
      <c r="G7" s="122"/>
    </row>
    <row r="8" ht="18">
      <c r="A8" s="97" t="s">
        <v>108</v>
      </c>
    </row>
    <row r="9" spans="1:7" ht="15" customHeight="1">
      <c r="A9" s="128" t="s">
        <v>137</v>
      </c>
      <c r="B9" s="128"/>
      <c r="C9" s="128"/>
      <c r="D9" s="128"/>
      <c r="E9" s="128"/>
      <c r="F9" s="128"/>
      <c r="G9" s="128"/>
    </row>
    <row r="10" spans="2:7" ht="15" customHeight="1">
      <c r="B10" s="96"/>
      <c r="C10" s="96"/>
      <c r="D10" s="96"/>
      <c r="E10" s="96"/>
      <c r="F10" s="96"/>
      <c r="G10" s="99" t="s">
        <v>109</v>
      </c>
    </row>
    <row r="11" spans="1:7" ht="15" customHeight="1">
      <c r="A11" s="130" t="s">
        <v>60</v>
      </c>
      <c r="B11" s="130"/>
      <c r="C11" s="130"/>
      <c r="D11" s="130"/>
      <c r="E11" s="130"/>
      <c r="F11" s="130"/>
      <c r="G11" s="130"/>
    </row>
    <row r="12" spans="1:7" ht="15" customHeight="1">
      <c r="A12" s="2" t="s">
        <v>19</v>
      </c>
      <c r="B12" s="124" t="s">
        <v>22</v>
      </c>
      <c r="C12" s="124"/>
      <c r="D12" s="124"/>
      <c r="E12" s="124"/>
      <c r="F12" s="4" t="s">
        <v>55</v>
      </c>
      <c r="G12" s="4" t="s">
        <v>0</v>
      </c>
    </row>
    <row r="13" spans="1:7" ht="15" customHeight="1">
      <c r="A13" s="6" t="s">
        <v>30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110</v>
      </c>
      <c r="G13" s="1"/>
    </row>
    <row r="14" spans="1:7" ht="12.75">
      <c r="A14" s="30" t="s">
        <v>64</v>
      </c>
      <c r="B14" s="46"/>
      <c r="C14" s="46"/>
      <c r="D14" s="46"/>
      <c r="E14" s="46"/>
      <c r="F14" s="71">
        <v>41.95</v>
      </c>
      <c r="G14" s="34">
        <f>(B14+C14+D14+E14)*F14</f>
        <v>0</v>
      </c>
    </row>
    <row r="15" spans="1:7" ht="12.75">
      <c r="A15" s="30" t="s">
        <v>66</v>
      </c>
      <c r="B15" s="46"/>
      <c r="C15" s="46"/>
      <c r="D15" s="46"/>
      <c r="E15" s="46"/>
      <c r="F15" s="71">
        <v>55.45</v>
      </c>
      <c r="G15" s="34">
        <f aca="true" t="shared" si="0" ref="G15:G21">(B15+C15+D15+E15)*F15</f>
        <v>0</v>
      </c>
    </row>
    <row r="16" spans="1:7" ht="12.75">
      <c r="A16" s="30" t="s">
        <v>65</v>
      </c>
      <c r="B16" s="46"/>
      <c r="C16" s="46"/>
      <c r="D16" s="46"/>
      <c r="E16" s="46"/>
      <c r="F16" s="71">
        <v>29.95</v>
      </c>
      <c r="G16" s="34">
        <f t="shared" si="0"/>
        <v>0</v>
      </c>
    </row>
    <row r="17" spans="1:7" ht="12.75">
      <c r="A17" s="30" t="s">
        <v>67</v>
      </c>
      <c r="B17" s="46"/>
      <c r="C17" s="46"/>
      <c r="D17" s="46"/>
      <c r="E17" s="46"/>
      <c r="F17" s="71">
        <v>55.45</v>
      </c>
      <c r="G17" s="34">
        <f t="shared" si="0"/>
        <v>0</v>
      </c>
    </row>
    <row r="18" spans="1:6" ht="15" customHeight="1">
      <c r="A18" s="6" t="s">
        <v>106</v>
      </c>
      <c r="B18" s="124" t="s">
        <v>22</v>
      </c>
      <c r="C18" s="124"/>
      <c r="D18" s="124"/>
      <c r="E18" s="124"/>
      <c r="F18" s="87"/>
    </row>
    <row r="19" spans="1:7" ht="12.75">
      <c r="A19" s="30" t="s">
        <v>29</v>
      </c>
      <c r="B19" s="114"/>
      <c r="C19" s="115"/>
      <c r="D19" s="115"/>
      <c r="E19" s="116"/>
      <c r="F19" s="86">
        <v>44.95</v>
      </c>
      <c r="G19" s="34">
        <f t="shared" si="0"/>
        <v>0</v>
      </c>
    </row>
    <row r="20" spans="1:7" ht="12.75">
      <c r="A20" s="30" t="s">
        <v>69</v>
      </c>
      <c r="B20" s="46"/>
      <c r="C20" s="46"/>
      <c r="D20" s="46"/>
      <c r="E20" s="46"/>
      <c r="F20" s="71">
        <v>17.95</v>
      </c>
      <c r="G20" s="34">
        <f t="shared" si="0"/>
        <v>0</v>
      </c>
    </row>
    <row r="21" spans="1:7" ht="12.75">
      <c r="A21" s="30" t="s">
        <v>70</v>
      </c>
      <c r="B21" s="114"/>
      <c r="C21" s="115"/>
      <c r="D21" s="115"/>
      <c r="E21" s="116"/>
      <c r="F21" s="86">
        <v>38.95</v>
      </c>
      <c r="G21" s="34">
        <f t="shared" si="0"/>
        <v>0</v>
      </c>
    </row>
    <row r="22" spans="1:7" ht="12.75">
      <c r="A22" s="45" t="s">
        <v>120</v>
      </c>
      <c r="B22" s="46"/>
      <c r="C22" s="46"/>
      <c r="D22" s="129"/>
      <c r="E22" s="129"/>
      <c r="F22" s="86">
        <v>32.95</v>
      </c>
      <c r="G22" s="34">
        <f aca="true" t="shared" si="1" ref="G22:G27">(B22+C22+D22+E22)*F22</f>
        <v>0</v>
      </c>
    </row>
    <row r="23" spans="1:7" ht="12.75">
      <c r="A23" s="45" t="s">
        <v>119</v>
      </c>
      <c r="B23" s="46"/>
      <c r="C23" s="46"/>
      <c r="D23" s="129"/>
      <c r="E23" s="129"/>
      <c r="F23" s="86">
        <v>40.45</v>
      </c>
      <c r="G23" s="34">
        <f t="shared" si="1"/>
        <v>0</v>
      </c>
    </row>
    <row r="24" spans="1:7" ht="12.75">
      <c r="A24" s="45" t="s">
        <v>112</v>
      </c>
      <c r="B24" s="114"/>
      <c r="C24" s="115"/>
      <c r="D24" s="115"/>
      <c r="E24" s="116"/>
      <c r="F24" s="86">
        <v>37.45</v>
      </c>
      <c r="G24" s="34">
        <f t="shared" si="1"/>
        <v>0</v>
      </c>
    </row>
    <row r="25" spans="1:7" ht="12.75">
      <c r="A25" s="45" t="s">
        <v>113</v>
      </c>
      <c r="B25" s="114"/>
      <c r="C25" s="115"/>
      <c r="D25" s="115"/>
      <c r="E25" s="116"/>
      <c r="F25" s="86">
        <v>3.35</v>
      </c>
      <c r="G25" s="34">
        <f t="shared" si="1"/>
        <v>0</v>
      </c>
    </row>
    <row r="26" spans="1:7" ht="12.75">
      <c r="A26" s="45" t="s">
        <v>117</v>
      </c>
      <c r="B26" s="114"/>
      <c r="C26" s="115"/>
      <c r="D26" s="115"/>
      <c r="E26" s="116"/>
      <c r="F26" s="86">
        <v>37.45</v>
      </c>
      <c r="G26" s="34">
        <f t="shared" si="1"/>
        <v>0</v>
      </c>
    </row>
    <row r="27" spans="1:7" ht="12.75">
      <c r="A27" s="45" t="s">
        <v>118</v>
      </c>
      <c r="B27" s="114"/>
      <c r="C27" s="115"/>
      <c r="D27" s="115"/>
      <c r="E27" s="116"/>
      <c r="F27" s="86">
        <v>3.35</v>
      </c>
      <c r="G27" s="34">
        <f t="shared" si="1"/>
        <v>0</v>
      </c>
    </row>
    <row r="28" spans="1:7" ht="15" customHeight="1">
      <c r="A28" s="6" t="s">
        <v>27</v>
      </c>
      <c r="B28" s="1" t="s">
        <v>1</v>
      </c>
      <c r="C28" s="1" t="s">
        <v>2</v>
      </c>
      <c r="D28" s="1" t="s">
        <v>3</v>
      </c>
      <c r="E28" s="1" t="s">
        <v>4</v>
      </c>
      <c r="F28" s="16"/>
      <c r="G28" s="21"/>
    </row>
    <row r="29" ht="15" customHeight="1">
      <c r="A29" s="2" t="s">
        <v>35</v>
      </c>
    </row>
    <row r="30" spans="1:5" ht="15">
      <c r="A30" t="s">
        <v>17</v>
      </c>
      <c r="B30" s="124" t="s">
        <v>23</v>
      </c>
      <c r="C30" s="124"/>
      <c r="D30" s="124"/>
      <c r="E30" s="124"/>
    </row>
    <row r="31" spans="1:7" ht="12.75">
      <c r="A31" s="30" t="s">
        <v>62</v>
      </c>
      <c r="B31" s="114"/>
      <c r="C31" s="115"/>
      <c r="D31" s="115"/>
      <c r="E31" s="116"/>
      <c r="F31" s="71">
        <v>52.45</v>
      </c>
      <c r="G31" s="34">
        <f aca="true" t="shared" si="2" ref="G31:G51">(B31+C31+D31+E31)*F31</f>
        <v>0</v>
      </c>
    </row>
    <row r="32" spans="1:7" ht="12.75">
      <c r="A32" s="30" t="s">
        <v>63</v>
      </c>
      <c r="B32" s="114"/>
      <c r="C32" s="115"/>
      <c r="D32" s="115"/>
      <c r="E32" s="116"/>
      <c r="F32" s="86">
        <v>164.95</v>
      </c>
      <c r="G32" s="34">
        <f t="shared" si="2"/>
        <v>0</v>
      </c>
    </row>
    <row r="33" spans="1:7" ht="12.75">
      <c r="A33" s="31" t="s">
        <v>71</v>
      </c>
      <c r="B33" s="114"/>
      <c r="C33" s="115"/>
      <c r="D33" s="115"/>
      <c r="E33" s="116"/>
      <c r="F33" s="71">
        <v>29.95</v>
      </c>
      <c r="G33" s="34">
        <f t="shared" si="2"/>
        <v>0</v>
      </c>
    </row>
    <row r="34" spans="1:7" ht="12.75">
      <c r="A34" s="31" t="s">
        <v>72</v>
      </c>
      <c r="B34" s="114"/>
      <c r="C34" s="115"/>
      <c r="D34" s="115"/>
      <c r="E34" s="116"/>
      <c r="F34" s="71">
        <v>52.45</v>
      </c>
      <c r="G34" s="34">
        <f t="shared" si="2"/>
        <v>0</v>
      </c>
    </row>
    <row r="35" spans="1:7" ht="12.75">
      <c r="A35" s="31" t="s">
        <v>73</v>
      </c>
      <c r="B35" s="114"/>
      <c r="C35" s="115"/>
      <c r="D35" s="115"/>
      <c r="E35" s="116"/>
      <c r="F35" s="86">
        <v>35.95</v>
      </c>
      <c r="G35" s="34">
        <f t="shared" si="2"/>
        <v>0</v>
      </c>
    </row>
    <row r="36" spans="1:7" ht="12.75">
      <c r="A36" s="31" t="s">
        <v>115</v>
      </c>
      <c r="B36" s="114"/>
      <c r="C36" s="115"/>
      <c r="D36" s="115"/>
      <c r="E36" s="116"/>
      <c r="F36" s="71">
        <v>29.95</v>
      </c>
      <c r="G36" s="34">
        <f t="shared" si="2"/>
        <v>0</v>
      </c>
    </row>
    <row r="37" spans="1:6" ht="15" customHeight="1">
      <c r="A37" s="18" t="s">
        <v>28</v>
      </c>
      <c r="B37" s="120"/>
      <c r="C37" s="120"/>
      <c r="D37" s="120"/>
      <c r="E37" s="120"/>
      <c r="F37" s="87"/>
    </row>
    <row r="38" spans="1:7" ht="12.75">
      <c r="A38" s="31" t="s">
        <v>74</v>
      </c>
      <c r="B38" s="114"/>
      <c r="C38" s="115"/>
      <c r="D38" s="115"/>
      <c r="E38" s="116"/>
      <c r="F38" s="86">
        <v>28.45</v>
      </c>
      <c r="G38" s="34">
        <f t="shared" si="2"/>
        <v>0</v>
      </c>
    </row>
    <row r="39" spans="1:7" ht="12.75">
      <c r="A39" s="31" t="s">
        <v>75</v>
      </c>
      <c r="B39" s="114"/>
      <c r="C39" s="115"/>
      <c r="D39" s="115"/>
      <c r="E39" s="116"/>
      <c r="F39" s="71">
        <v>28.45</v>
      </c>
      <c r="G39" s="34">
        <f t="shared" si="2"/>
        <v>0</v>
      </c>
    </row>
    <row r="40" spans="1:7" ht="15" customHeight="1">
      <c r="A40" s="8" t="s">
        <v>26</v>
      </c>
      <c r="B40" s="1" t="s">
        <v>1</v>
      </c>
      <c r="C40" s="1" t="s">
        <v>2</v>
      </c>
      <c r="D40" s="1" t="s">
        <v>3</v>
      </c>
      <c r="E40" s="1" t="s">
        <v>4</v>
      </c>
      <c r="F40" s="9"/>
      <c r="G40" s="25"/>
    </row>
    <row r="41" spans="1:7" ht="12.75">
      <c r="A41" s="32" t="s">
        <v>98</v>
      </c>
      <c r="B41" s="46"/>
      <c r="C41" s="46"/>
      <c r="D41" s="46"/>
      <c r="E41" s="46"/>
      <c r="F41" s="86">
        <v>52.45</v>
      </c>
      <c r="G41" s="34">
        <f t="shared" si="2"/>
        <v>0</v>
      </c>
    </row>
    <row r="42" spans="1:7" ht="12.75">
      <c r="A42" s="32" t="s">
        <v>99</v>
      </c>
      <c r="B42" s="46"/>
      <c r="C42" s="46"/>
      <c r="D42" s="46"/>
      <c r="E42" s="46"/>
      <c r="F42" s="71">
        <v>32.95</v>
      </c>
      <c r="G42" s="34">
        <f t="shared" si="2"/>
        <v>0</v>
      </c>
    </row>
    <row r="43" spans="1:7" ht="12.75">
      <c r="A43" s="31" t="s">
        <v>76</v>
      </c>
      <c r="B43" s="114"/>
      <c r="C43" s="115"/>
      <c r="D43" s="115"/>
      <c r="E43" s="116"/>
      <c r="F43" s="71">
        <v>19.45</v>
      </c>
      <c r="G43" s="34">
        <f t="shared" si="2"/>
        <v>0</v>
      </c>
    </row>
    <row r="44" spans="1:7" ht="12.75">
      <c r="A44" s="31" t="s">
        <v>77</v>
      </c>
      <c r="B44" s="114"/>
      <c r="C44" s="115"/>
      <c r="D44" s="115"/>
      <c r="E44" s="116"/>
      <c r="F44" s="86">
        <v>47.95</v>
      </c>
      <c r="G44" s="34">
        <f t="shared" si="2"/>
        <v>0</v>
      </c>
    </row>
    <row r="45" spans="1:7" ht="12.75">
      <c r="A45" s="31" t="s">
        <v>78</v>
      </c>
      <c r="B45" s="114"/>
      <c r="C45" s="115"/>
      <c r="D45" s="115"/>
      <c r="E45" s="116"/>
      <c r="F45" s="86">
        <v>41.95</v>
      </c>
      <c r="G45" s="34">
        <f t="shared" si="2"/>
        <v>0</v>
      </c>
    </row>
    <row r="46" spans="1:7" ht="12.75">
      <c r="A46" s="31" t="s">
        <v>79</v>
      </c>
      <c r="B46" s="114"/>
      <c r="C46" s="115"/>
      <c r="D46" s="115"/>
      <c r="E46" s="116"/>
      <c r="F46" s="71">
        <v>29.95</v>
      </c>
      <c r="G46" s="34">
        <f t="shared" si="2"/>
        <v>0</v>
      </c>
    </row>
    <row r="47" spans="1:7" ht="12.75">
      <c r="A47" s="31" t="s">
        <v>80</v>
      </c>
      <c r="B47" s="114"/>
      <c r="C47" s="115"/>
      <c r="D47" s="115"/>
      <c r="E47" s="116"/>
      <c r="F47" s="86">
        <v>20.95</v>
      </c>
      <c r="G47" s="34">
        <f t="shared" si="2"/>
        <v>0</v>
      </c>
    </row>
    <row r="48" spans="1:7" ht="12.75">
      <c r="A48" s="31" t="s">
        <v>81</v>
      </c>
      <c r="B48" s="114"/>
      <c r="C48" s="115"/>
      <c r="D48" s="115"/>
      <c r="E48" s="116"/>
      <c r="F48" s="86">
        <v>19.45</v>
      </c>
      <c r="G48" s="34">
        <f t="shared" si="2"/>
        <v>0</v>
      </c>
    </row>
    <row r="49" spans="1:7" ht="12.75">
      <c r="A49" s="31" t="s">
        <v>82</v>
      </c>
      <c r="B49" s="114"/>
      <c r="C49" s="115"/>
      <c r="D49" s="115"/>
      <c r="E49" s="116"/>
      <c r="F49" s="86">
        <v>19.45</v>
      </c>
      <c r="G49" s="34">
        <f t="shared" si="2"/>
        <v>0</v>
      </c>
    </row>
    <row r="50" spans="1:7" ht="12.75">
      <c r="A50" s="31" t="s">
        <v>83</v>
      </c>
      <c r="B50" s="114"/>
      <c r="C50" s="115"/>
      <c r="D50" s="115"/>
      <c r="E50" s="116"/>
      <c r="F50" s="86">
        <v>28.45</v>
      </c>
      <c r="G50" s="34">
        <f t="shared" si="2"/>
        <v>0</v>
      </c>
    </row>
    <row r="51" spans="1:7" ht="12.75">
      <c r="A51" s="32" t="s">
        <v>84</v>
      </c>
      <c r="B51" s="114"/>
      <c r="C51" s="115"/>
      <c r="D51" s="115"/>
      <c r="E51" s="116"/>
      <c r="F51" s="86">
        <v>26.95</v>
      </c>
      <c r="G51" s="34">
        <f t="shared" si="2"/>
        <v>0</v>
      </c>
    </row>
    <row r="52" spans="1:7" ht="12.75">
      <c r="A52" s="30" t="s">
        <v>68</v>
      </c>
      <c r="B52" s="114"/>
      <c r="C52" s="115"/>
      <c r="D52" s="115"/>
      <c r="E52" s="116"/>
      <c r="F52" s="71">
        <v>23.95</v>
      </c>
      <c r="G52" s="34">
        <f>(B52+C52+D52+E52)*F52</f>
        <v>0</v>
      </c>
    </row>
    <row r="53" spans="1:7" ht="8.25" customHeight="1">
      <c r="A53" s="3"/>
      <c r="B53" s="81"/>
      <c r="C53" s="81"/>
      <c r="D53" s="81"/>
      <c r="E53" s="81"/>
      <c r="F53" s="16"/>
      <c r="G53" s="59"/>
    </row>
    <row r="54" spans="1:7" ht="15" customHeight="1">
      <c r="A54" s="3"/>
      <c r="B54" s="12"/>
      <c r="C54" s="12"/>
      <c r="D54" s="12"/>
      <c r="E54" s="12"/>
      <c r="F54" s="11" t="s">
        <v>57</v>
      </c>
      <c r="G54" s="34">
        <f>SUM(G14:G52)</f>
        <v>0</v>
      </c>
    </row>
    <row r="55" spans="1:7" ht="15" customHeight="1">
      <c r="A55" s="121" t="s">
        <v>59</v>
      </c>
      <c r="B55" s="121"/>
      <c r="C55" s="121"/>
      <c r="D55" s="121"/>
      <c r="E55" s="121"/>
      <c r="F55" s="121"/>
      <c r="G55" s="121"/>
    </row>
    <row r="56" spans="1:7" ht="15" customHeight="1">
      <c r="A56" s="48"/>
      <c r="B56" s="48"/>
      <c r="C56" s="48"/>
      <c r="D56" s="48"/>
      <c r="E56" s="48"/>
      <c r="F56" s="48"/>
      <c r="G56" s="48"/>
    </row>
    <row r="57" spans="1:7" ht="15" customHeight="1">
      <c r="A57" s="48"/>
      <c r="B57" s="48"/>
      <c r="C57" s="48"/>
      <c r="D57" s="48"/>
      <c r="E57" s="48"/>
      <c r="F57" s="48"/>
      <c r="G57" s="48"/>
    </row>
    <row r="58" spans="1:7" ht="15" customHeight="1">
      <c r="A58" s="20" t="s">
        <v>92</v>
      </c>
      <c r="B58" s="27" t="s">
        <v>49</v>
      </c>
      <c r="F58" s="11" t="s">
        <v>57</v>
      </c>
      <c r="G58" s="34">
        <f>G54</f>
        <v>0</v>
      </c>
    </row>
    <row r="59" spans="1:5" ht="3" customHeight="1">
      <c r="A59" s="19"/>
      <c r="B59" s="5"/>
      <c r="C59" s="5"/>
      <c r="D59" s="5"/>
      <c r="E59" s="5"/>
    </row>
    <row r="60" spans="1:7" ht="12.75">
      <c r="A60" s="70" t="s">
        <v>85</v>
      </c>
      <c r="B60" s="117"/>
      <c r="C60" s="118"/>
      <c r="D60" s="118"/>
      <c r="E60" s="119"/>
      <c r="F60" s="71">
        <v>17.95</v>
      </c>
      <c r="G60" s="72">
        <f aca="true" t="shared" si="3" ref="G60:G68">(B60+C60+D60+E60)*F60</f>
        <v>0</v>
      </c>
    </row>
    <row r="61" spans="1:7" ht="12.75">
      <c r="A61" s="70" t="s">
        <v>86</v>
      </c>
      <c r="B61" s="117"/>
      <c r="C61" s="118"/>
      <c r="D61" s="118"/>
      <c r="E61" s="119"/>
      <c r="F61" s="86">
        <v>19.45</v>
      </c>
      <c r="G61" s="72">
        <f t="shared" si="3"/>
        <v>0</v>
      </c>
    </row>
    <row r="62" spans="1:7" ht="12.75">
      <c r="A62" s="70" t="s">
        <v>95</v>
      </c>
      <c r="B62" s="117"/>
      <c r="C62" s="118"/>
      <c r="D62" s="118"/>
      <c r="E62" s="119"/>
      <c r="F62" s="71">
        <v>19.45</v>
      </c>
      <c r="G62" s="72">
        <f t="shared" si="3"/>
        <v>0</v>
      </c>
    </row>
    <row r="63" spans="1:7" ht="12.75">
      <c r="A63" s="70" t="s">
        <v>87</v>
      </c>
      <c r="B63" s="117"/>
      <c r="C63" s="118"/>
      <c r="D63" s="118"/>
      <c r="E63" s="119"/>
      <c r="F63" s="86">
        <v>32.95</v>
      </c>
      <c r="G63" s="72">
        <f t="shared" si="3"/>
        <v>0</v>
      </c>
    </row>
    <row r="64" spans="1:7" ht="12.75">
      <c r="A64" s="70" t="s">
        <v>88</v>
      </c>
      <c r="B64" s="117"/>
      <c r="C64" s="118"/>
      <c r="D64" s="118"/>
      <c r="E64" s="119"/>
      <c r="F64" s="71">
        <v>55.45</v>
      </c>
      <c r="G64" s="72">
        <f t="shared" si="3"/>
        <v>0</v>
      </c>
    </row>
    <row r="65" spans="1:7" ht="12.75">
      <c r="A65" s="70" t="s">
        <v>89</v>
      </c>
      <c r="B65" s="117"/>
      <c r="C65" s="118"/>
      <c r="D65" s="118"/>
      <c r="E65" s="119"/>
      <c r="F65" s="86">
        <v>31.45</v>
      </c>
      <c r="G65" s="72">
        <f>(B65+C65+D65+E65)*F65</f>
        <v>0</v>
      </c>
    </row>
    <row r="66" spans="1:7" ht="12.75">
      <c r="A66" s="110" t="s">
        <v>127</v>
      </c>
      <c r="B66" s="117"/>
      <c r="C66" s="118"/>
      <c r="D66" s="118"/>
      <c r="E66" s="119"/>
      <c r="F66" s="71">
        <v>40.45</v>
      </c>
      <c r="G66" s="72">
        <f>(B66+C66+D66+E66)*F66</f>
        <v>0</v>
      </c>
    </row>
    <row r="67" spans="1:7" ht="12.75">
      <c r="A67" s="110" t="s">
        <v>128</v>
      </c>
      <c r="B67" s="117"/>
      <c r="C67" s="118"/>
      <c r="D67" s="118"/>
      <c r="E67" s="119"/>
      <c r="F67" s="86">
        <v>37.45</v>
      </c>
      <c r="G67" s="72">
        <f>(B67+C67+D67+E67)*F67</f>
        <v>0</v>
      </c>
    </row>
    <row r="68" spans="1:7" ht="12.75">
      <c r="A68" s="110" t="s">
        <v>129</v>
      </c>
      <c r="B68" s="117"/>
      <c r="C68" s="118"/>
      <c r="D68" s="118"/>
      <c r="E68" s="119"/>
      <c r="F68" s="71">
        <v>37.45</v>
      </c>
      <c r="G68" s="72">
        <f t="shared" si="3"/>
        <v>0</v>
      </c>
    </row>
    <row r="69" spans="1:5" ht="15" customHeight="1">
      <c r="A69" s="6" t="s">
        <v>53</v>
      </c>
      <c r="B69" s="1" t="s">
        <v>1</v>
      </c>
      <c r="C69" s="1" t="s">
        <v>2</v>
      </c>
      <c r="D69" s="1" t="s">
        <v>3</v>
      </c>
      <c r="E69" s="1" t="s">
        <v>4</v>
      </c>
    </row>
    <row r="70" spans="1:7" ht="12.75">
      <c r="A70" s="67" t="s">
        <v>103</v>
      </c>
      <c r="B70" s="68"/>
      <c r="C70" s="68"/>
      <c r="D70" s="68"/>
      <c r="E70" s="68"/>
      <c r="F70" s="65">
        <v>8</v>
      </c>
      <c r="G70" s="66">
        <f aca="true" t="shared" si="4" ref="G70:G77">(B70+C70+D70+E70)*F70</f>
        <v>0</v>
      </c>
    </row>
    <row r="71" spans="1:7" ht="12.75">
      <c r="A71" s="67" t="s">
        <v>31</v>
      </c>
      <c r="B71" s="114"/>
      <c r="C71" s="115"/>
      <c r="D71" s="115"/>
      <c r="E71" s="116"/>
      <c r="F71" s="65">
        <v>24.95</v>
      </c>
      <c r="G71" s="66">
        <f t="shared" si="4"/>
        <v>0</v>
      </c>
    </row>
    <row r="72" spans="1:7" ht="12.75">
      <c r="A72" s="64" t="s">
        <v>102</v>
      </c>
      <c r="B72" s="68"/>
      <c r="C72" s="68"/>
      <c r="D72" s="68"/>
      <c r="E72" s="68"/>
      <c r="F72" s="65">
        <v>9.95</v>
      </c>
      <c r="G72" s="66">
        <f t="shared" si="4"/>
        <v>0</v>
      </c>
    </row>
    <row r="73" spans="1:7" ht="12.75">
      <c r="A73" s="67" t="s">
        <v>32</v>
      </c>
      <c r="B73" s="114"/>
      <c r="C73" s="115"/>
      <c r="D73" s="115"/>
      <c r="E73" s="116"/>
      <c r="F73" s="65">
        <v>24.95</v>
      </c>
      <c r="G73" s="66">
        <f t="shared" si="4"/>
        <v>0</v>
      </c>
    </row>
    <row r="74" spans="1:7" ht="12.75">
      <c r="A74" s="67" t="s">
        <v>33</v>
      </c>
      <c r="B74" s="114"/>
      <c r="C74" s="115"/>
      <c r="D74" s="115"/>
      <c r="E74" s="116"/>
      <c r="F74" s="65">
        <v>24.95</v>
      </c>
      <c r="G74" s="66">
        <f t="shared" si="4"/>
        <v>0</v>
      </c>
    </row>
    <row r="75" spans="1:7" ht="12.75">
      <c r="A75" s="69" t="s">
        <v>51</v>
      </c>
      <c r="B75" s="114"/>
      <c r="C75" s="115"/>
      <c r="D75" s="115"/>
      <c r="E75" s="116"/>
      <c r="F75" s="85">
        <v>39.95</v>
      </c>
      <c r="G75" s="66">
        <f t="shared" si="4"/>
        <v>0</v>
      </c>
    </row>
    <row r="76" spans="1:7" ht="12.75">
      <c r="A76" s="84" t="s">
        <v>104</v>
      </c>
      <c r="B76" s="114"/>
      <c r="C76" s="115"/>
      <c r="D76" s="115"/>
      <c r="E76" s="116"/>
      <c r="F76" s="83">
        <v>30</v>
      </c>
      <c r="G76" s="66">
        <f t="shared" si="4"/>
        <v>0</v>
      </c>
    </row>
    <row r="77" spans="1:7" ht="12.75">
      <c r="A77" s="84" t="s">
        <v>105</v>
      </c>
      <c r="B77" s="114"/>
      <c r="C77" s="115"/>
      <c r="D77" s="115"/>
      <c r="E77" s="116"/>
      <c r="F77" s="85">
        <v>30</v>
      </c>
      <c r="G77" s="66">
        <f t="shared" si="4"/>
        <v>0</v>
      </c>
    </row>
    <row r="78" spans="1:7" ht="15" customHeight="1">
      <c r="A78" s="24" t="s">
        <v>44</v>
      </c>
      <c r="B78" s="1" t="s">
        <v>1</v>
      </c>
      <c r="C78" s="1" t="s">
        <v>2</v>
      </c>
      <c r="D78" s="1" t="s">
        <v>3</v>
      </c>
      <c r="E78" s="1" t="s">
        <v>4</v>
      </c>
      <c r="F78" s="75"/>
      <c r="G78" s="21"/>
    </row>
    <row r="79" spans="1:7" ht="12.75">
      <c r="A79" s="79" t="s">
        <v>93</v>
      </c>
      <c r="B79" s="114"/>
      <c r="C79" s="115"/>
      <c r="D79" s="115"/>
      <c r="E79" s="116"/>
      <c r="F79" s="78">
        <v>37.5</v>
      </c>
      <c r="G79" s="66">
        <f aca="true" t="shared" si="5" ref="G79:G92">(B79+C79+D79+E79)*F79</f>
        <v>0</v>
      </c>
    </row>
    <row r="80" spans="1:7" ht="12.75">
      <c r="A80" s="67" t="s">
        <v>13</v>
      </c>
      <c r="B80" s="114"/>
      <c r="C80" s="115"/>
      <c r="D80" s="115"/>
      <c r="E80" s="116"/>
      <c r="F80" s="65">
        <v>36</v>
      </c>
      <c r="G80" s="66">
        <f t="shared" si="5"/>
        <v>0</v>
      </c>
    </row>
    <row r="81" spans="1:7" ht="12.75">
      <c r="A81" s="67" t="s">
        <v>6</v>
      </c>
      <c r="B81" s="114"/>
      <c r="C81" s="115"/>
      <c r="D81" s="115"/>
      <c r="E81" s="116"/>
      <c r="F81" s="65">
        <v>36</v>
      </c>
      <c r="G81" s="66">
        <f t="shared" si="5"/>
        <v>0</v>
      </c>
    </row>
    <row r="82" spans="1:7" ht="12.75">
      <c r="A82" s="67" t="s">
        <v>45</v>
      </c>
      <c r="B82" s="114"/>
      <c r="C82" s="115"/>
      <c r="D82" s="115"/>
      <c r="E82" s="116"/>
      <c r="F82" s="65">
        <v>22.5</v>
      </c>
      <c r="G82" s="66">
        <f t="shared" si="5"/>
        <v>0</v>
      </c>
    </row>
    <row r="83" spans="1:7" ht="12.75">
      <c r="A83" s="67" t="s">
        <v>14</v>
      </c>
      <c r="B83" s="114"/>
      <c r="C83" s="115"/>
      <c r="D83" s="115"/>
      <c r="E83" s="116"/>
      <c r="F83" s="65">
        <v>36</v>
      </c>
      <c r="G83" s="66">
        <f t="shared" si="5"/>
        <v>0</v>
      </c>
    </row>
    <row r="84" spans="1:7" ht="12.75">
      <c r="A84" s="67" t="s">
        <v>5</v>
      </c>
      <c r="B84" s="114"/>
      <c r="C84" s="115"/>
      <c r="D84" s="115"/>
      <c r="E84" s="116"/>
      <c r="F84" s="65">
        <v>36</v>
      </c>
      <c r="G84" s="66">
        <f t="shared" si="5"/>
        <v>0</v>
      </c>
    </row>
    <row r="85" spans="1:7" ht="12.75">
      <c r="A85" s="67" t="s">
        <v>96</v>
      </c>
      <c r="B85" s="68"/>
      <c r="C85" s="68"/>
      <c r="D85" s="68"/>
      <c r="E85" s="68"/>
      <c r="F85" s="65">
        <v>9</v>
      </c>
      <c r="G85" s="66">
        <f t="shared" si="5"/>
        <v>0</v>
      </c>
    </row>
    <row r="86" spans="1:7" ht="12.75">
      <c r="A86" s="67" t="s">
        <v>37</v>
      </c>
      <c r="B86" s="114"/>
      <c r="C86" s="115"/>
      <c r="D86" s="115"/>
      <c r="E86" s="116"/>
      <c r="F86" s="101" t="s">
        <v>116</v>
      </c>
      <c r="G86" s="66"/>
    </row>
    <row r="87" spans="1:7" ht="12.75">
      <c r="A87" s="109" t="s">
        <v>123</v>
      </c>
      <c r="B87" s="114"/>
      <c r="C87" s="115"/>
      <c r="D87" s="115"/>
      <c r="E87" s="116"/>
      <c r="F87" s="102">
        <v>32</v>
      </c>
      <c r="G87" s="66">
        <f t="shared" si="5"/>
        <v>0</v>
      </c>
    </row>
    <row r="88" spans="1:7" ht="12.75">
      <c r="A88" s="109" t="s">
        <v>124</v>
      </c>
      <c r="B88" s="114"/>
      <c r="C88" s="115"/>
      <c r="D88" s="115"/>
      <c r="E88" s="116"/>
      <c r="F88" s="102">
        <v>33</v>
      </c>
      <c r="G88" s="66">
        <f t="shared" si="5"/>
        <v>0</v>
      </c>
    </row>
    <row r="89" spans="1:7" ht="12.75">
      <c r="A89" s="64" t="s">
        <v>90</v>
      </c>
      <c r="B89" s="114"/>
      <c r="C89" s="115"/>
      <c r="D89" s="115"/>
      <c r="E89" s="116"/>
      <c r="F89" s="65">
        <v>32</v>
      </c>
      <c r="G89" s="66">
        <f t="shared" si="5"/>
        <v>0</v>
      </c>
    </row>
    <row r="90" spans="1:7" ht="12.75">
      <c r="A90" s="64" t="s">
        <v>54</v>
      </c>
      <c r="B90" s="114"/>
      <c r="C90" s="115"/>
      <c r="D90" s="115"/>
      <c r="E90" s="116"/>
      <c r="F90" s="65">
        <v>30</v>
      </c>
      <c r="G90" s="66">
        <f t="shared" si="5"/>
        <v>0</v>
      </c>
    </row>
    <row r="91" spans="1:7" ht="12.75">
      <c r="A91" s="64" t="s">
        <v>91</v>
      </c>
      <c r="B91" s="114"/>
      <c r="C91" s="115"/>
      <c r="D91" s="115"/>
      <c r="E91" s="116"/>
      <c r="F91" s="65">
        <v>32</v>
      </c>
      <c r="G91" s="66">
        <f t="shared" si="5"/>
        <v>0</v>
      </c>
    </row>
    <row r="92" spans="1:7" ht="12.75">
      <c r="A92" s="64" t="s">
        <v>52</v>
      </c>
      <c r="B92" s="114"/>
      <c r="C92" s="115"/>
      <c r="D92" s="115"/>
      <c r="E92" s="116"/>
      <c r="F92" s="65">
        <v>30</v>
      </c>
      <c r="G92" s="66">
        <f t="shared" si="5"/>
        <v>0</v>
      </c>
    </row>
    <row r="93" spans="1:7" ht="12.75">
      <c r="A93" s="109" t="s">
        <v>125</v>
      </c>
      <c r="B93" s="114"/>
      <c r="C93" s="115"/>
      <c r="D93" s="115"/>
      <c r="E93" s="116"/>
      <c r="F93" s="65">
        <v>32</v>
      </c>
      <c r="G93" s="66">
        <f>(B93+C93+D93+E93)*F93</f>
        <v>0</v>
      </c>
    </row>
    <row r="94" spans="1:7" ht="12.75">
      <c r="A94" s="109" t="s">
        <v>126</v>
      </c>
      <c r="B94" s="114"/>
      <c r="C94" s="115"/>
      <c r="D94" s="115"/>
      <c r="E94" s="116"/>
      <c r="F94" s="65">
        <v>33</v>
      </c>
      <c r="G94" s="66">
        <f>(B94+C94+D94+E94)*F94</f>
        <v>0</v>
      </c>
    </row>
    <row r="95" spans="1:7" ht="15" customHeight="1">
      <c r="A95" s="24" t="s">
        <v>21</v>
      </c>
      <c r="B95" s="1" t="s">
        <v>1</v>
      </c>
      <c r="C95" s="1" t="s">
        <v>2</v>
      </c>
      <c r="D95" s="1" t="s">
        <v>3</v>
      </c>
      <c r="E95" s="1" t="s">
        <v>4</v>
      </c>
      <c r="G95" s="13"/>
    </row>
    <row r="96" spans="1:7" ht="12.75">
      <c r="A96" s="73" t="s">
        <v>34</v>
      </c>
      <c r="B96" s="117"/>
      <c r="C96" s="118"/>
      <c r="D96" s="118"/>
      <c r="E96" s="119"/>
      <c r="F96" s="71">
        <v>29.95</v>
      </c>
      <c r="G96" s="72">
        <f aca="true" t="shared" si="6" ref="G96:G105">(B96+C96+D96+E96)*F96</f>
        <v>0</v>
      </c>
    </row>
    <row r="97" spans="1:7" ht="12.75">
      <c r="A97" s="73" t="s">
        <v>7</v>
      </c>
      <c r="B97" s="117"/>
      <c r="C97" s="118"/>
      <c r="D97" s="118"/>
      <c r="E97" s="119"/>
      <c r="F97" s="71">
        <v>29.95</v>
      </c>
      <c r="G97" s="72">
        <f t="shared" si="6"/>
        <v>0</v>
      </c>
    </row>
    <row r="98" spans="1:7" ht="12.75">
      <c r="A98" s="73" t="s">
        <v>8</v>
      </c>
      <c r="B98" s="117"/>
      <c r="C98" s="118"/>
      <c r="D98" s="118"/>
      <c r="E98" s="119"/>
      <c r="F98" s="86">
        <v>44.95</v>
      </c>
      <c r="G98" s="72">
        <f t="shared" si="6"/>
        <v>0</v>
      </c>
    </row>
    <row r="99" spans="1:7" ht="12.75">
      <c r="A99" s="73" t="s">
        <v>9</v>
      </c>
      <c r="B99" s="117"/>
      <c r="C99" s="118"/>
      <c r="D99" s="118"/>
      <c r="E99" s="119"/>
      <c r="F99" s="71">
        <v>14.95</v>
      </c>
      <c r="G99" s="72">
        <f t="shared" si="6"/>
        <v>0</v>
      </c>
    </row>
    <row r="100" spans="1:7" ht="12.75">
      <c r="A100" s="73" t="s">
        <v>10</v>
      </c>
      <c r="B100" s="117"/>
      <c r="C100" s="118"/>
      <c r="D100" s="118"/>
      <c r="E100" s="119"/>
      <c r="F100" s="86">
        <v>29.95</v>
      </c>
      <c r="G100" s="72">
        <f t="shared" si="6"/>
        <v>0</v>
      </c>
    </row>
    <row r="101" spans="1:7" ht="12.75">
      <c r="A101" s="73" t="s">
        <v>18</v>
      </c>
      <c r="B101" s="117"/>
      <c r="C101" s="118"/>
      <c r="D101" s="118"/>
      <c r="E101" s="119"/>
      <c r="F101" s="71">
        <v>14.95</v>
      </c>
      <c r="G101" s="72">
        <f t="shared" si="6"/>
        <v>0</v>
      </c>
    </row>
    <row r="102" spans="1:7" ht="12.75">
      <c r="A102" s="73" t="s">
        <v>11</v>
      </c>
      <c r="B102" s="117"/>
      <c r="C102" s="118"/>
      <c r="D102" s="118"/>
      <c r="E102" s="119"/>
      <c r="F102" s="86">
        <v>29.95</v>
      </c>
      <c r="G102" s="72">
        <f t="shared" si="6"/>
        <v>0</v>
      </c>
    </row>
    <row r="103" spans="1:7" ht="12.75">
      <c r="A103" s="73" t="s">
        <v>38</v>
      </c>
      <c r="B103" s="117"/>
      <c r="C103" s="118"/>
      <c r="D103" s="118"/>
      <c r="E103" s="119"/>
      <c r="F103" s="86">
        <v>149.95</v>
      </c>
      <c r="G103" s="72">
        <f t="shared" si="6"/>
        <v>0</v>
      </c>
    </row>
    <row r="104" spans="1:7" ht="12.75">
      <c r="A104" s="73" t="s">
        <v>39</v>
      </c>
      <c r="B104" s="117"/>
      <c r="C104" s="118"/>
      <c r="D104" s="118"/>
      <c r="E104" s="119"/>
      <c r="F104" s="71">
        <v>224.95</v>
      </c>
      <c r="G104" s="72">
        <f t="shared" si="6"/>
        <v>0</v>
      </c>
    </row>
    <row r="105" spans="1:7" ht="12.75">
      <c r="A105" s="73" t="s">
        <v>40</v>
      </c>
      <c r="B105" s="117"/>
      <c r="C105" s="118"/>
      <c r="D105" s="118"/>
      <c r="E105" s="119"/>
      <c r="F105" s="86">
        <v>59.95</v>
      </c>
      <c r="G105" s="72">
        <f t="shared" si="6"/>
        <v>0</v>
      </c>
    </row>
    <row r="106" spans="1:7" ht="15" customHeight="1">
      <c r="A106" s="7" t="s">
        <v>20</v>
      </c>
      <c r="B106" s="22"/>
      <c r="C106" s="22"/>
      <c r="D106" s="22"/>
      <c r="E106" s="22"/>
      <c r="F106" s="77"/>
      <c r="G106" s="21"/>
    </row>
    <row r="107" spans="1:7" ht="12.75">
      <c r="A107" s="73" t="s">
        <v>94</v>
      </c>
      <c r="B107" s="131"/>
      <c r="C107" s="132"/>
      <c r="D107" s="132"/>
      <c r="E107" s="133"/>
      <c r="F107" s="71"/>
      <c r="G107" s="72"/>
    </row>
    <row r="108" spans="1:7" ht="12.75">
      <c r="A108" s="73" t="s">
        <v>135</v>
      </c>
      <c r="B108" s="117"/>
      <c r="C108" s="118"/>
      <c r="D108" s="118"/>
      <c r="E108" s="119"/>
      <c r="F108" s="88">
        <v>68</v>
      </c>
      <c r="G108" s="82">
        <f>(B108+C108+D108+E108)*F108</f>
        <v>0</v>
      </c>
    </row>
    <row r="109" spans="1:7" ht="12.75">
      <c r="A109" s="73" t="s">
        <v>12</v>
      </c>
      <c r="B109" s="117"/>
      <c r="C109" s="118"/>
      <c r="D109" s="118"/>
      <c r="E109" s="119"/>
      <c r="F109" s="71">
        <v>29.95</v>
      </c>
      <c r="G109" s="82">
        <f>(B109+C109+D109+E109)*F109</f>
        <v>0</v>
      </c>
    </row>
    <row r="110" spans="1:7" ht="12.75">
      <c r="A110" s="73"/>
      <c r="B110" s="131"/>
      <c r="C110" s="132"/>
      <c r="D110" s="132"/>
      <c r="E110" s="133"/>
      <c r="F110" s="71"/>
      <c r="G110" s="72"/>
    </row>
    <row r="111" spans="1:7" ht="12.75">
      <c r="A111" s="103"/>
      <c r="B111" s="104"/>
      <c r="C111" s="104"/>
      <c r="D111" s="104"/>
      <c r="E111" s="104"/>
      <c r="F111" s="77"/>
      <c r="G111" s="105"/>
    </row>
    <row r="112" spans="1:7" ht="12.75">
      <c r="A112" s="121" t="s">
        <v>59</v>
      </c>
      <c r="B112" s="121"/>
      <c r="C112" s="121"/>
      <c r="D112" s="121"/>
      <c r="E112" s="121"/>
      <c r="F112" s="80" t="s">
        <v>61</v>
      </c>
      <c r="G112" s="43">
        <f>G58+G60+G61+G62+G63+G64+G65+G66+G67+G68+G70+G71+G72+G73+G74+G75+G76+G77+G79+G80+G81+G82+G83+G84+G85+G86+G87+G88+G89+G90+G91+G92+G93+G94+G96+G97+G98+G99+G100+G101+G102+G103+G104+G105+G107+G108+G109+G110</f>
        <v>0</v>
      </c>
    </row>
    <row r="113" spans="1:7" ht="12.75">
      <c r="A113" s="103"/>
      <c r="B113" s="104"/>
      <c r="C113" s="104"/>
      <c r="D113" s="104"/>
      <c r="E113" s="104"/>
      <c r="F113" s="77"/>
      <c r="G113" s="105"/>
    </row>
    <row r="114" spans="1:7" ht="12.75">
      <c r="A114" s="103"/>
      <c r="B114" s="104"/>
      <c r="C114" s="104"/>
      <c r="D114" s="104"/>
      <c r="E114" s="104"/>
      <c r="F114" s="77"/>
      <c r="G114" s="105"/>
    </row>
    <row r="115" spans="1:7" ht="12.75">
      <c r="A115" s="103"/>
      <c r="B115" s="104"/>
      <c r="C115" s="104"/>
      <c r="D115" s="104"/>
      <c r="E115" s="104"/>
      <c r="F115" s="77"/>
      <c r="G115" s="105"/>
    </row>
    <row r="116" spans="1:7" ht="12.75">
      <c r="A116" s="103"/>
      <c r="B116" s="104"/>
      <c r="C116" s="104"/>
      <c r="D116" s="104"/>
      <c r="E116" s="104"/>
      <c r="F116" s="77"/>
      <c r="G116" s="105"/>
    </row>
    <row r="117" spans="1:7" ht="12.75">
      <c r="A117" s="103"/>
      <c r="B117" s="104"/>
      <c r="C117" s="104"/>
      <c r="D117" s="104"/>
      <c r="E117" s="104"/>
      <c r="F117" s="77"/>
      <c r="G117" s="105"/>
    </row>
    <row r="118" spans="1:7" ht="12.75">
      <c r="A118" s="103"/>
      <c r="B118" s="104"/>
      <c r="C118" s="104"/>
      <c r="D118" s="104"/>
      <c r="E118" s="104"/>
      <c r="F118" s="77"/>
      <c r="G118" s="105"/>
    </row>
    <row r="119" spans="1:7" ht="12.75">
      <c r="A119" s="11" t="s">
        <v>56</v>
      </c>
      <c r="B119" s="104"/>
      <c r="C119" s="104"/>
      <c r="D119" s="104"/>
      <c r="E119" s="104"/>
      <c r="F119" s="77"/>
      <c r="G119" s="105"/>
    </row>
    <row r="120" spans="1:7" ht="15" customHeight="1">
      <c r="A120" s="7" t="s">
        <v>36</v>
      </c>
      <c r="B120" s="1" t="s">
        <v>1</v>
      </c>
      <c r="C120" s="1" t="s">
        <v>2</v>
      </c>
      <c r="D120" s="1" t="s">
        <v>3</v>
      </c>
      <c r="E120" s="1" t="s">
        <v>4</v>
      </c>
      <c r="F120" s="16"/>
      <c r="G120" s="17"/>
    </row>
    <row r="121" spans="1:7" ht="12.75">
      <c r="A121" s="64" t="s">
        <v>130</v>
      </c>
      <c r="B121" s="68"/>
      <c r="C121" s="68"/>
      <c r="D121" s="68"/>
      <c r="E121" s="68"/>
      <c r="F121" s="65"/>
      <c r="G121" s="66"/>
    </row>
    <row r="122" spans="1:7" ht="12.75">
      <c r="A122" s="126" t="s">
        <v>41</v>
      </c>
      <c r="B122" s="127"/>
      <c r="C122" s="127"/>
      <c r="D122" s="127"/>
      <c r="E122" s="127"/>
      <c r="F122" s="126"/>
      <c r="G122" s="127"/>
    </row>
    <row r="123" spans="1:7" ht="12.75">
      <c r="A123" s="64" t="s">
        <v>131</v>
      </c>
      <c r="B123" s="68"/>
      <c r="C123" s="68"/>
      <c r="D123" s="68"/>
      <c r="E123" s="68"/>
      <c r="F123" s="65"/>
      <c r="G123" s="66"/>
    </row>
    <row r="124" spans="1:7" ht="12.75">
      <c r="A124" s="126" t="s">
        <v>111</v>
      </c>
      <c r="B124" s="127"/>
      <c r="C124" s="127"/>
      <c r="D124" s="127"/>
      <c r="E124" s="127"/>
      <c r="F124" s="126"/>
      <c r="G124" s="127"/>
    </row>
    <row r="125" spans="1:7" ht="12.75">
      <c r="A125" s="64" t="s">
        <v>132</v>
      </c>
      <c r="B125" s="114"/>
      <c r="C125" s="115"/>
      <c r="D125" s="115"/>
      <c r="E125" s="116"/>
      <c r="F125" s="65"/>
      <c r="G125" s="66"/>
    </row>
    <row r="126" spans="1:7" ht="12.75">
      <c r="A126" s="74" t="s">
        <v>42</v>
      </c>
      <c r="B126" s="134" t="s">
        <v>22</v>
      </c>
      <c r="C126" s="134"/>
      <c r="D126" s="134"/>
      <c r="E126" s="134"/>
      <c r="F126" s="75"/>
      <c r="G126" s="76"/>
    </row>
    <row r="127" spans="1:7" ht="12.75">
      <c r="A127" s="64" t="s">
        <v>133</v>
      </c>
      <c r="B127" s="68"/>
      <c r="C127" s="68"/>
      <c r="D127" s="68"/>
      <c r="E127" s="68"/>
      <c r="F127" s="86"/>
      <c r="G127" s="66"/>
    </row>
    <row r="128" spans="1:7" ht="12.75">
      <c r="A128" s="100" t="s">
        <v>114</v>
      </c>
      <c r="B128" s="123"/>
      <c r="C128" s="123"/>
      <c r="D128" s="123"/>
      <c r="E128" s="123"/>
      <c r="F128" s="16"/>
      <c r="G128" s="17"/>
    </row>
    <row r="129" spans="1:7" ht="12.75">
      <c r="A129" s="121" t="s">
        <v>59</v>
      </c>
      <c r="B129" s="121"/>
      <c r="C129" s="121"/>
      <c r="D129" s="121"/>
      <c r="E129" s="121"/>
      <c r="F129" s="75"/>
      <c r="G129" s="76"/>
    </row>
    <row r="130" spans="6:7" ht="15" customHeight="1">
      <c r="F130" s="80" t="s">
        <v>121</v>
      </c>
      <c r="G130" s="43">
        <f>G112+G121+G123+G125+G127</f>
        <v>0</v>
      </c>
    </row>
    <row r="131" spans="1:7" ht="6.75" customHeight="1">
      <c r="A131" s="121"/>
      <c r="B131" s="121"/>
      <c r="C131" s="121"/>
      <c r="D131" s="121"/>
      <c r="E131" s="121"/>
      <c r="F131" s="48"/>
      <c r="G131" s="48"/>
    </row>
    <row r="132" spans="1:7" ht="12" customHeight="1">
      <c r="A132" s="106" t="s">
        <v>122</v>
      </c>
      <c r="B132" s="23"/>
      <c r="C132" s="23"/>
      <c r="D132" s="23"/>
      <c r="E132" s="23"/>
      <c r="F132" s="23"/>
      <c r="G132" s="23"/>
    </row>
    <row r="133" spans="1:7" ht="12" customHeight="1">
      <c r="A133" s="108" t="s">
        <v>138</v>
      </c>
      <c r="B133" s="23"/>
      <c r="C133" s="23"/>
      <c r="D133" s="23"/>
      <c r="E133" s="23"/>
      <c r="F133" s="23"/>
      <c r="G133" s="23"/>
    </row>
    <row r="134" spans="1:7" ht="12" customHeight="1">
      <c r="A134" s="107" t="s">
        <v>139</v>
      </c>
      <c r="B134" s="23"/>
      <c r="C134" s="23"/>
      <c r="D134" s="23"/>
      <c r="E134" s="23"/>
      <c r="F134" s="23"/>
      <c r="G134" s="23"/>
    </row>
    <row r="135" spans="1:7" ht="12" customHeight="1">
      <c r="A135" s="107"/>
      <c r="B135" s="23"/>
      <c r="C135" s="23"/>
      <c r="D135" s="23"/>
      <c r="E135" s="23"/>
      <c r="F135" s="23"/>
      <c r="G135" s="23"/>
    </row>
    <row r="136" spans="2:7" ht="12" customHeight="1">
      <c r="B136" s="23"/>
      <c r="C136" s="23"/>
      <c r="D136" s="23"/>
      <c r="E136" s="23"/>
      <c r="F136" s="23"/>
      <c r="G136" s="23"/>
    </row>
    <row r="137" spans="2:7" ht="12" customHeight="1">
      <c r="B137" s="23"/>
      <c r="C137" s="23"/>
      <c r="D137" s="23"/>
      <c r="E137" s="23"/>
      <c r="F137" s="23"/>
      <c r="G137" s="23"/>
    </row>
    <row r="138" spans="1:7" ht="7.5" customHeight="1">
      <c r="A138" s="98"/>
      <c r="B138" s="23"/>
      <c r="C138" s="23"/>
      <c r="D138" s="23"/>
      <c r="E138" s="23"/>
      <c r="F138" s="23"/>
      <c r="G138" s="23"/>
    </row>
    <row r="139" spans="1:7" ht="12" customHeight="1">
      <c r="A139" t="s">
        <v>101</v>
      </c>
      <c r="B139" s="23"/>
      <c r="C139" s="23"/>
      <c r="D139" s="23"/>
      <c r="E139" s="23"/>
      <c r="F139" s="23"/>
      <c r="G139" s="23"/>
    </row>
    <row r="140" spans="6:7" ht="6" customHeight="1">
      <c r="F140" s="10"/>
      <c r="G140" s="13"/>
    </row>
    <row r="141" spans="6:7" ht="24.75" customHeight="1">
      <c r="F141" s="49" t="s">
        <v>121</v>
      </c>
      <c r="G141" s="35">
        <f>G130</f>
        <v>0</v>
      </c>
    </row>
    <row r="142" spans="6:7" ht="9" customHeight="1">
      <c r="F142" s="10"/>
      <c r="G142" s="33"/>
    </row>
    <row r="143" spans="6:7" ht="15" customHeight="1">
      <c r="F143" s="62" t="s">
        <v>134</v>
      </c>
      <c r="G143" s="63">
        <f>PRODUCT(G141*0.06)</f>
        <v>0</v>
      </c>
    </row>
    <row r="144" spans="6:7" ht="15" customHeight="1">
      <c r="F144" s="62" t="s">
        <v>24</v>
      </c>
      <c r="G144" s="63">
        <f>PRODUCT(G141+G143,0.075)</f>
        <v>0</v>
      </c>
    </row>
    <row r="145" spans="6:7" ht="12" customHeight="1">
      <c r="F145" s="47"/>
      <c r="G145" s="89"/>
    </row>
    <row r="146" spans="6:7" ht="15" customHeight="1">
      <c r="F146" s="47" t="s">
        <v>100</v>
      </c>
      <c r="G146" s="51">
        <v>16.9</v>
      </c>
    </row>
    <row r="147" spans="6:7" ht="12" customHeight="1">
      <c r="F147" s="47"/>
      <c r="G147" s="89"/>
    </row>
    <row r="148" spans="6:7" ht="15" customHeight="1">
      <c r="F148" s="95" t="s">
        <v>107</v>
      </c>
      <c r="G148" s="58">
        <f>G141+G143+G144+G146</f>
        <v>16.9</v>
      </c>
    </row>
    <row r="149" spans="1:6" ht="19.5" customHeight="1">
      <c r="A149" s="61"/>
      <c r="E149" s="53"/>
      <c r="F149" s="56"/>
    </row>
    <row r="150" spans="1:7" ht="19.5" customHeight="1">
      <c r="A150" s="61"/>
      <c r="B150" s="60"/>
      <c r="C150" s="26"/>
      <c r="D150" s="26"/>
      <c r="E150" s="26"/>
      <c r="F150" s="26"/>
      <c r="G150" s="26"/>
    </row>
    <row r="151" spans="1:7" ht="19.5" customHeight="1">
      <c r="A151" s="61"/>
      <c r="B151" s="60"/>
      <c r="C151" s="26"/>
      <c r="D151" s="26"/>
      <c r="F151" s="90"/>
      <c r="G151" s="91"/>
    </row>
    <row r="152" spans="1:7" ht="19.5" customHeight="1">
      <c r="A152" s="61"/>
      <c r="B152" s="54"/>
      <c r="C152" s="40"/>
      <c r="D152" s="40"/>
      <c r="F152" s="93"/>
      <c r="G152" s="94"/>
    </row>
    <row r="153" spans="1:7" ht="19.5" customHeight="1">
      <c r="A153" s="61"/>
      <c r="B153" s="54"/>
      <c r="C153" s="40"/>
      <c r="D153" s="40"/>
      <c r="E153" s="40"/>
      <c r="F153" s="40"/>
      <c r="G153" s="42"/>
    </row>
    <row r="154" spans="1:7" ht="19.5" customHeight="1">
      <c r="A154" s="61"/>
      <c r="B154" s="54"/>
      <c r="C154" s="41"/>
      <c r="D154" s="41"/>
      <c r="E154" s="41"/>
      <c r="F154" s="41"/>
      <c r="G154" s="42"/>
    </row>
    <row r="155" spans="1:7" ht="19.5" customHeight="1">
      <c r="A155" s="61"/>
      <c r="B155" s="54"/>
      <c r="C155" s="41"/>
      <c r="D155" s="41"/>
      <c r="E155" s="41"/>
      <c r="F155" s="41"/>
      <c r="G155" s="42"/>
    </row>
    <row r="156" spans="1:7" ht="19.5" customHeight="1">
      <c r="A156" s="61"/>
      <c r="C156" s="41"/>
      <c r="E156" s="55"/>
      <c r="F156" s="57"/>
      <c r="G156" s="92"/>
    </row>
    <row r="157" spans="1:7" ht="19.5" customHeight="1">
      <c r="A157" s="61"/>
      <c r="B157" s="50"/>
      <c r="C157" s="41"/>
      <c r="D157" s="41"/>
      <c r="F157" s="13"/>
      <c r="G157" s="13"/>
    </row>
    <row r="158" spans="1:4" ht="19.5" customHeight="1">
      <c r="A158" s="61"/>
      <c r="B158" s="50"/>
      <c r="C158" s="41"/>
      <c r="D158" s="41"/>
    </row>
    <row r="159" spans="1:7" ht="19.5" customHeight="1">
      <c r="A159" s="44" t="s">
        <v>47</v>
      </c>
      <c r="B159" s="13"/>
      <c r="C159" s="28"/>
      <c r="E159" s="37" t="s">
        <v>58</v>
      </c>
      <c r="G159" s="13"/>
    </row>
    <row r="160" spans="1:5" ht="19.5" customHeight="1">
      <c r="A160" s="36" t="s">
        <v>43</v>
      </c>
      <c r="B160" s="29" t="s">
        <v>15</v>
      </c>
      <c r="D160" s="13"/>
      <c r="E160" s="13"/>
    </row>
    <row r="161" spans="1:5" ht="19.5" customHeight="1">
      <c r="A161" s="38"/>
      <c r="B161" s="14"/>
      <c r="D161" s="13"/>
      <c r="E161" s="13"/>
    </row>
    <row r="162" spans="1:7" ht="19.5" customHeight="1">
      <c r="A162" s="36" t="s">
        <v>46</v>
      </c>
      <c r="B162" s="14"/>
      <c r="D162" s="13"/>
      <c r="E162" s="13"/>
      <c r="G162" s="13"/>
    </row>
    <row r="163" spans="1:7" ht="19.5" customHeight="1">
      <c r="A163" s="39"/>
      <c r="B163" s="14"/>
      <c r="D163" s="13"/>
      <c r="E163" s="13"/>
      <c r="G163" s="13"/>
    </row>
    <row r="164" spans="1:3" ht="19.5" customHeight="1">
      <c r="A164" s="36" t="s">
        <v>25</v>
      </c>
      <c r="C164" s="27" t="s">
        <v>97</v>
      </c>
    </row>
    <row r="165" spans="1:7" ht="19.5" customHeight="1">
      <c r="A165" s="38"/>
      <c r="C165" s="111"/>
      <c r="D165" s="112"/>
      <c r="E165" s="112"/>
      <c r="F165" s="112"/>
      <c r="G165" s="113"/>
    </row>
    <row r="166" ht="7.5" customHeight="1">
      <c r="A166" s="52"/>
    </row>
    <row r="167" spans="1:7" ht="15" customHeight="1">
      <c r="A167" s="122" t="s">
        <v>48</v>
      </c>
      <c r="B167" s="122"/>
      <c r="C167" s="122"/>
      <c r="D167" s="122"/>
      <c r="E167" s="122"/>
      <c r="F167" s="122"/>
      <c r="G167" s="122"/>
    </row>
    <row r="168" spans="1:7" ht="15" customHeight="1">
      <c r="A168" s="125" t="s">
        <v>50</v>
      </c>
      <c r="B168" s="125"/>
      <c r="C168" s="125"/>
      <c r="D168" s="125"/>
      <c r="E168" s="125"/>
      <c r="F168" s="125"/>
      <c r="G168" s="125"/>
    </row>
    <row r="169" spans="1:7" ht="15" customHeight="1">
      <c r="A169" s="121" t="s">
        <v>59</v>
      </c>
      <c r="B169" s="121"/>
      <c r="C169" s="121"/>
      <c r="D169" s="121"/>
      <c r="E169" s="121"/>
      <c r="F169" s="121"/>
      <c r="G169" s="121"/>
    </row>
  </sheetData>
  <sheetProtection password="E22F" sheet="1" objects="1" scenarios="1" selectLockedCells="1"/>
  <mergeCells count="91">
    <mergeCell ref="A112:E112"/>
    <mergeCell ref="B93:E93"/>
    <mergeCell ref="B94:E94"/>
    <mergeCell ref="B88:E88"/>
    <mergeCell ref="D23:E23"/>
    <mergeCell ref="B44:E44"/>
    <mergeCell ref="B60:E60"/>
    <mergeCell ref="B47:E47"/>
    <mergeCell ref="B48:E48"/>
    <mergeCell ref="B49:E49"/>
    <mergeCell ref="B46:E46"/>
    <mergeCell ref="B45:E45"/>
    <mergeCell ref="B50:E50"/>
    <mergeCell ref="B27:E27"/>
    <mergeCell ref="B76:E76"/>
    <mergeCell ref="B74:E74"/>
    <mergeCell ref="B79:E79"/>
    <mergeCell ref="B80:E80"/>
    <mergeCell ref="B62:E62"/>
    <mergeCell ref="B65:E65"/>
    <mergeCell ref="B66:E66"/>
    <mergeCell ref="B75:E75"/>
    <mergeCell ref="B67:E67"/>
    <mergeCell ref="B81:E81"/>
    <mergeCell ref="B97:E97"/>
    <mergeCell ref="B84:E84"/>
    <mergeCell ref="B86:E86"/>
    <mergeCell ref="B89:E89"/>
    <mergeCell ref="B90:E90"/>
    <mergeCell ref="B83:E83"/>
    <mergeCell ref="B87:E87"/>
    <mergeCell ref="B1:G1"/>
    <mergeCell ref="B101:E101"/>
    <mergeCell ref="A55:G55"/>
    <mergeCell ref="B98:E98"/>
    <mergeCell ref="B99:E99"/>
    <mergeCell ref="B71:E71"/>
    <mergeCell ref="B73:E73"/>
    <mergeCell ref="B100:E100"/>
    <mergeCell ref="B30:E30"/>
    <mergeCell ref="B32:E32"/>
    <mergeCell ref="A169:G169"/>
    <mergeCell ref="B102:E102"/>
    <mergeCell ref="B107:E107"/>
    <mergeCell ref="B126:E126"/>
    <mergeCell ref="B125:E125"/>
    <mergeCell ref="B110:E110"/>
    <mergeCell ref="B103:E103"/>
    <mergeCell ref="B104:E104"/>
    <mergeCell ref="A124:G124"/>
    <mergeCell ref="A131:E131"/>
    <mergeCell ref="A7:G7"/>
    <mergeCell ref="A9:G9"/>
    <mergeCell ref="B33:E33"/>
    <mergeCell ref="D22:E22"/>
    <mergeCell ref="B19:E19"/>
    <mergeCell ref="B21:E21"/>
    <mergeCell ref="B12:E12"/>
    <mergeCell ref="A11:G11"/>
    <mergeCell ref="B24:E24"/>
    <mergeCell ref="B26:E26"/>
    <mergeCell ref="A168:G168"/>
    <mergeCell ref="B36:E36"/>
    <mergeCell ref="B38:E38"/>
    <mergeCell ref="B39:E39"/>
    <mergeCell ref="B51:E51"/>
    <mergeCell ref="B43:E43"/>
    <mergeCell ref="B63:E63"/>
    <mergeCell ref="B64:E64"/>
    <mergeCell ref="B105:E105"/>
    <mergeCell ref="A122:G122"/>
    <mergeCell ref="A167:G167"/>
    <mergeCell ref="B128:E128"/>
    <mergeCell ref="B18:E18"/>
    <mergeCell ref="B31:E31"/>
    <mergeCell ref="B52:E52"/>
    <mergeCell ref="B82:E82"/>
    <mergeCell ref="B92:E92"/>
    <mergeCell ref="B91:E91"/>
    <mergeCell ref="B61:E61"/>
    <mergeCell ref="B25:E25"/>
    <mergeCell ref="C165:G165"/>
    <mergeCell ref="B77:E77"/>
    <mergeCell ref="B68:E68"/>
    <mergeCell ref="B34:E34"/>
    <mergeCell ref="B35:E35"/>
    <mergeCell ref="B37:E37"/>
    <mergeCell ref="A129:E129"/>
    <mergeCell ref="B108:E108"/>
    <mergeCell ref="B109:E109"/>
    <mergeCell ref="B96:E96"/>
  </mergeCells>
  <printOptions/>
  <pageMargins left="0.2362204724409449" right="0" top="0" bottom="0" header="0" footer="0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Afekted.net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MJ</cp:lastModifiedBy>
  <cp:lastPrinted>2006-05-17T15:25:12Z</cp:lastPrinted>
  <dcterms:created xsi:type="dcterms:W3CDTF">2003-01-22T00:44:14Z</dcterms:created>
  <dcterms:modified xsi:type="dcterms:W3CDTF">2007-05-17T16:57:04Z</dcterms:modified>
  <cp:category/>
  <cp:version/>
  <cp:contentType/>
  <cp:contentStatus/>
</cp:coreProperties>
</file>